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Srgserver\様式集\ISO\分析依頼書及び依頼内容確認票（(ISO様式外）\"/>
    </mc:Choice>
  </mc:AlternateContent>
  <xr:revisionPtr revIDLastSave="0" documentId="8_{72623576-08C0-4D33-8E62-63C5D0FF4AEB}" xr6:coauthVersionLast="47" xr6:coauthVersionMax="47" xr10:uidLastSave="{00000000-0000-0000-0000-000000000000}"/>
  <bookViews>
    <workbookView xWindow="-120" yWindow="-120" windowWidth="20730" windowHeight="11160" xr2:uid="{00000000-000D-0000-FFFF-FFFF00000000}"/>
  </bookViews>
  <sheets>
    <sheet name="手書き用(2試料用)" sheetId="2" r:id="rId1"/>
    <sheet name="手書き用(3試料用)" sheetId="6" r:id="rId2"/>
    <sheet name="PC入力用(2試料用)" sheetId="5" r:id="rId3"/>
    <sheet name="PC入力用(3試料用)" sheetId="7" r:id="rId4"/>
    <sheet name="記入例" sheetId="4" r:id="rId5"/>
  </sheets>
  <definedNames>
    <definedName name="_xlnm.Print_Area" localSheetId="2">'PC入力用(2試料用)'!$B$1:$O$58</definedName>
    <definedName name="_xlnm.Print_Area" localSheetId="3">'PC入力用(3試料用)'!$B$1:$O$60</definedName>
    <definedName name="_xlnm.Print_Area" localSheetId="4">記入例!$B$1:$O$58</definedName>
    <definedName name="_xlnm.Print_Area" localSheetId="0">'手書き用(2試料用)'!$B$1:$O$58</definedName>
    <definedName name="_xlnm.Print_Area" localSheetId="1">'手書き用(3試料用)'!$B$1:$O$58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32" i="7" l="1"/>
  <c r="M32" i="5"/>
  <c r="E3" i="7" l="1"/>
  <c r="E3" i="5"/>
  <c r="G30" i="7" l="1"/>
  <c r="G30" i="5"/>
  <c r="N48" i="7" l="1"/>
  <c r="N47" i="7"/>
  <c r="N46" i="7"/>
  <c r="N45" i="7"/>
  <c r="N44" i="7"/>
  <c r="N43" i="7"/>
  <c r="L48" i="7"/>
  <c r="L47" i="7"/>
  <c r="L46" i="7"/>
  <c r="L45" i="7"/>
  <c r="L44" i="7"/>
  <c r="L43" i="7"/>
  <c r="L42" i="7"/>
  <c r="L41" i="7"/>
  <c r="L40" i="7"/>
  <c r="L39" i="7"/>
  <c r="L38" i="7"/>
  <c r="L36" i="7"/>
  <c r="M52" i="7"/>
  <c r="J52" i="7"/>
  <c r="J48" i="7"/>
  <c r="H48" i="7"/>
  <c r="F48" i="7"/>
  <c r="D48" i="7"/>
  <c r="J47" i="7"/>
  <c r="H47" i="7"/>
  <c r="F47" i="7"/>
  <c r="D47" i="7"/>
  <c r="J46" i="7"/>
  <c r="H46" i="7"/>
  <c r="F46" i="7"/>
  <c r="D46" i="7"/>
  <c r="J45" i="7"/>
  <c r="H45" i="7"/>
  <c r="F45" i="7"/>
  <c r="D45" i="7"/>
  <c r="J44" i="7"/>
  <c r="H44" i="7"/>
  <c r="F44" i="7"/>
  <c r="D44" i="7"/>
  <c r="J43" i="7"/>
  <c r="H43" i="7"/>
  <c r="F43" i="7"/>
  <c r="D43" i="7"/>
  <c r="H42" i="7"/>
  <c r="D42" i="7"/>
  <c r="H41" i="7"/>
  <c r="D41" i="7"/>
  <c r="H40" i="7"/>
  <c r="D40" i="7"/>
  <c r="H39" i="7"/>
  <c r="D39" i="7"/>
  <c r="H38" i="7"/>
  <c r="D38" i="7"/>
  <c r="H36" i="7"/>
  <c r="D36" i="7"/>
  <c r="H34" i="7"/>
  <c r="M33" i="7"/>
  <c r="D33" i="7"/>
  <c r="G32" i="7"/>
  <c r="D32" i="7"/>
  <c r="N31" i="7"/>
  <c r="I31" i="7"/>
  <c r="H31" i="7"/>
  <c r="D31" i="7"/>
  <c r="N30" i="7"/>
  <c r="M30" i="7"/>
  <c r="J30" i="7"/>
  <c r="D30" i="7"/>
  <c r="M29" i="7"/>
  <c r="J29" i="7"/>
  <c r="G29" i="7"/>
  <c r="D29" i="7"/>
  <c r="M28" i="7"/>
  <c r="J28" i="7"/>
  <c r="G28" i="7"/>
  <c r="D28" i="7"/>
  <c r="J27" i="7"/>
  <c r="G27" i="7"/>
  <c r="D27" i="7"/>
  <c r="N26" i="7"/>
  <c r="M26" i="7"/>
  <c r="J26" i="7"/>
  <c r="G26" i="7"/>
  <c r="D26" i="7"/>
  <c r="M25" i="7"/>
  <c r="J25" i="7"/>
  <c r="G25" i="7"/>
  <c r="D25" i="7"/>
  <c r="M24" i="7"/>
  <c r="J24" i="7"/>
  <c r="G24" i="7"/>
  <c r="D24" i="7"/>
  <c r="N22" i="7"/>
  <c r="M22" i="7"/>
  <c r="D22" i="7"/>
  <c r="F20" i="7"/>
  <c r="J19" i="7"/>
  <c r="C19" i="7"/>
  <c r="D18" i="7"/>
  <c r="J17" i="7"/>
  <c r="C17" i="7"/>
  <c r="E13" i="7"/>
  <c r="M12" i="7"/>
  <c r="C12" i="7"/>
  <c r="M11" i="7"/>
  <c r="C11" i="7"/>
  <c r="M10" i="7"/>
  <c r="D10" i="7"/>
  <c r="L9" i="7"/>
  <c r="C9" i="7"/>
  <c r="C6" i="7"/>
  <c r="M48" i="5" l="1"/>
  <c r="M47" i="5"/>
  <c r="M46" i="5"/>
  <c r="M45" i="5"/>
  <c r="M44" i="5"/>
  <c r="M43" i="5"/>
  <c r="J48" i="5"/>
  <c r="J47" i="5"/>
  <c r="J46" i="5"/>
  <c r="J45" i="5"/>
  <c r="J44" i="5"/>
  <c r="J43" i="5"/>
  <c r="J42" i="5"/>
  <c r="J41" i="5"/>
  <c r="J40" i="5"/>
  <c r="J39" i="5"/>
  <c r="J38" i="5"/>
  <c r="J36" i="5"/>
  <c r="G48" i="5"/>
  <c r="G47" i="5"/>
  <c r="G46" i="5"/>
  <c r="G45" i="5"/>
  <c r="G44" i="5"/>
  <c r="G43" i="5"/>
  <c r="D48" i="5"/>
  <c r="D47" i="5"/>
  <c r="D46" i="5"/>
  <c r="D45" i="5"/>
  <c r="D44" i="5"/>
  <c r="D43" i="5"/>
  <c r="D42" i="5"/>
  <c r="D41" i="5"/>
  <c r="D40" i="5"/>
  <c r="D39" i="5"/>
  <c r="D38" i="5"/>
  <c r="D36" i="5"/>
  <c r="F20" i="5" l="1"/>
  <c r="C19" i="5"/>
  <c r="J19" i="5"/>
  <c r="J17" i="5"/>
  <c r="C17" i="5"/>
  <c r="D18" i="5"/>
  <c r="C12" i="5"/>
  <c r="M12" i="5"/>
  <c r="M11" i="5"/>
  <c r="M10" i="5"/>
  <c r="E13" i="5"/>
  <c r="C11" i="5"/>
  <c r="D10" i="5"/>
  <c r="L9" i="5"/>
  <c r="C9" i="5"/>
  <c r="J52" i="5" l="1"/>
  <c r="M52" i="5"/>
  <c r="M33" i="5"/>
  <c r="H34" i="5"/>
  <c r="D33" i="5"/>
  <c r="G32" i="5" l="1"/>
  <c r="D32" i="5"/>
  <c r="H31" i="5"/>
  <c r="D31" i="5"/>
  <c r="N31" i="5"/>
  <c r="I31" i="5"/>
  <c r="N30" i="5"/>
  <c r="M30" i="5"/>
  <c r="M29" i="5"/>
  <c r="J30" i="5"/>
  <c r="J29" i="5"/>
  <c r="G29" i="5"/>
  <c r="M28" i="5"/>
  <c r="J28" i="5"/>
  <c r="G28" i="5"/>
  <c r="D30" i="5"/>
  <c r="D29" i="5"/>
  <c r="D28" i="5"/>
  <c r="N26" i="5"/>
  <c r="M26" i="5"/>
  <c r="M25" i="5"/>
  <c r="M24" i="5"/>
  <c r="J27" i="5"/>
  <c r="J26" i="5"/>
  <c r="J25" i="5"/>
  <c r="J24" i="5"/>
  <c r="G27" i="5"/>
  <c r="G26" i="5"/>
  <c r="G25" i="5"/>
  <c r="G24" i="5"/>
  <c r="D27" i="5"/>
  <c r="D26" i="5"/>
  <c r="D25" i="5"/>
  <c r="D24" i="5"/>
  <c r="N22" i="5" l="1"/>
  <c r="M22" i="5"/>
  <c r="D22" i="5"/>
  <c r="C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山田　耕</author>
  </authors>
  <commentList>
    <comment ref="C6" authorId="0" shapeId="0" xr:uid="{00000000-0006-0000-0200-00000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9" authorId="0" shapeId="0" xr:uid="{00000000-0006-0000-0200-00000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9" authorId="0" shapeId="0" xr:uid="{00000000-0006-0000-0200-00000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0" authorId="0" shapeId="0" xr:uid="{00000000-0006-0000-0200-00000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0" authorId="0" shapeId="0" xr:uid="{00000000-0006-0000-0200-00000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1" authorId="0" shapeId="0" xr:uid="{00000000-0006-0000-0200-00000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1" authorId="0" shapeId="0" xr:uid="{00000000-0006-0000-0200-00000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2" authorId="0" shapeId="0" xr:uid="{00000000-0006-0000-0200-00000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2" authorId="0" shapeId="0" xr:uid="{00000000-0006-0000-0200-00000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13" authorId="0" shapeId="0" xr:uid="{00000000-0006-0000-0200-00000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7" authorId="0" shapeId="0" xr:uid="{00000000-0006-0000-0200-00000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7" authorId="0" shapeId="0" xr:uid="{00000000-0006-0000-0200-00000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8" authorId="0" shapeId="0" xr:uid="{00000000-0006-0000-0200-00000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18" authorId="0" shapeId="0" xr:uid="{00000000-0006-0000-0200-00000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9" authorId="0" shapeId="0" xr:uid="{00000000-0006-0000-0200-00000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9" authorId="0" shapeId="0" xr:uid="{00000000-0006-0000-0200-00001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0" authorId="0" shapeId="0" xr:uid="{00000000-0006-0000-0200-00001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2" authorId="0" shapeId="0" xr:uid="{00000000-0006-0000-0200-00001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22" authorId="0" shapeId="0" xr:uid="{00000000-0006-0000-0200-00001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2" authorId="0" shapeId="0" xr:uid="{00000000-0006-0000-0200-00001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4" authorId="0" shapeId="0" xr:uid="{00000000-0006-0000-0200-00001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4" authorId="0" shapeId="0" xr:uid="{00000000-0006-0000-0200-00001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4" authorId="0" shapeId="0" xr:uid="{00000000-0006-0000-0200-00001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4" authorId="0" shapeId="0" xr:uid="{00000000-0006-0000-0200-00001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4" authorId="0" shapeId="0" xr:uid="{00000000-0006-0000-0200-00001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4" authorId="0" shapeId="0" xr:uid="{00000000-0006-0000-0200-00001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5" authorId="0" shapeId="0" xr:uid="{00000000-0006-0000-0200-00001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5" authorId="0" shapeId="0" xr:uid="{00000000-0006-0000-0200-00001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5" authorId="0" shapeId="0" xr:uid="{00000000-0006-0000-0200-00001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5" authorId="0" shapeId="0" xr:uid="{00000000-0006-0000-0200-00001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5" authorId="0" shapeId="0" xr:uid="{00000000-0006-0000-0200-00001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5" authorId="0" shapeId="0" xr:uid="{00000000-0006-0000-0200-00002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6" authorId="0" shapeId="0" xr:uid="{00000000-0006-0000-0200-00002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6" authorId="0" shapeId="0" xr:uid="{00000000-0006-0000-0200-00002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6" authorId="0" shapeId="0" xr:uid="{00000000-0006-0000-0200-00002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6" authorId="0" shapeId="0" xr:uid="{00000000-0006-0000-0200-00002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6" authorId="0" shapeId="0" xr:uid="{00000000-0006-0000-0200-00002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6" authorId="0" shapeId="0" xr:uid="{00000000-0006-0000-0200-00002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7" authorId="0" shapeId="0" xr:uid="{00000000-0006-0000-0200-00002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7" authorId="0" shapeId="0" xr:uid="{00000000-0006-0000-0200-00002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7" authorId="0" shapeId="0" xr:uid="{00000000-0006-0000-0200-00002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7" authorId="0" shapeId="0" xr:uid="{00000000-0006-0000-0200-00002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7" authorId="0" shapeId="0" xr:uid="{00000000-0006-0000-0200-00002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7" authorId="0" shapeId="0" xr:uid="{00000000-0006-0000-0200-00002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8" authorId="0" shapeId="0" xr:uid="{00000000-0006-0000-0200-00002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8" authorId="0" shapeId="0" xr:uid="{00000000-0006-0000-0200-00002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8" authorId="0" shapeId="0" xr:uid="{00000000-0006-0000-0200-00002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8" authorId="0" shapeId="0" xr:uid="{00000000-0006-0000-0200-00003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8" authorId="0" shapeId="0" xr:uid="{00000000-0006-0000-0200-00003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8" authorId="0" shapeId="0" xr:uid="{00000000-0006-0000-0200-00003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9" authorId="0" shapeId="0" xr:uid="{00000000-0006-0000-0200-00003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9" authorId="0" shapeId="0" xr:uid="{00000000-0006-0000-0200-00003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9" authorId="0" shapeId="0" xr:uid="{00000000-0006-0000-0200-00003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9" authorId="0" shapeId="0" xr:uid="{00000000-0006-0000-0200-00003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9" authorId="0" shapeId="0" xr:uid="{00000000-0006-0000-0200-00003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9" authorId="0" shapeId="0" xr:uid="{00000000-0006-0000-0200-00003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0" authorId="0" shapeId="0" xr:uid="{00000000-0006-0000-0200-00003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30" authorId="0" shapeId="0" xr:uid="{00000000-0006-0000-0200-00003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0" authorId="0" shapeId="0" xr:uid="{00000000-0006-0000-0200-00003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30" authorId="0" shapeId="0" xr:uid="{00000000-0006-0000-0200-00003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30" authorId="0" shapeId="0" xr:uid="{00000000-0006-0000-0200-00003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30" authorId="0" shapeId="0" xr:uid="{00000000-0006-0000-0200-00003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1" authorId="0" shapeId="0" xr:uid="{00000000-0006-0000-0200-00003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1" authorId="0" shapeId="0" xr:uid="{00000000-0006-0000-0200-00004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I31" authorId="0" shapeId="0" xr:uid="{00000000-0006-0000-0200-00004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31" authorId="0" shapeId="0" xr:uid="{00000000-0006-0000-0200-00004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T31" authorId="0" shapeId="0" xr:uid="{00000000-0006-0000-0200-000043000000}">
      <text>
        <r>
          <rPr>
            <sz val="9"/>
            <color indexed="81"/>
            <rFont val="ＭＳ Ｐゴシック"/>
            <family val="3"/>
            <charset val="128"/>
          </rPr>
          <t>検査方法が「指定あり」の場合は、ここに具体的な検査方法の出典などを入力して下さい。</t>
        </r>
      </text>
    </comment>
    <comment ref="D32" authorId="0" shapeId="0" xr:uid="{00000000-0006-0000-0200-00004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2" authorId="0" shapeId="0" xr:uid="{00000000-0006-0000-0200-00004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32" authorId="0" shapeId="0" xr:uid="{00000000-0006-0000-0200-00004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32" authorId="0" shapeId="0" xr:uid="{00000000-0006-0000-0200-000047000000}">
      <text>
        <r>
          <rPr>
            <sz val="9"/>
            <color indexed="81"/>
            <rFont val="ＭＳ Ｐゴシック"/>
            <family val="3"/>
            <charset val="128"/>
          </rPr>
          <t>採取者が「その他」と「すこやか」の場合は、ここに採取者を入力して下さい。</t>
        </r>
      </text>
    </comment>
    <comment ref="D33" authorId="0" shapeId="0" xr:uid="{00000000-0006-0000-0200-00004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33" authorId="0" shapeId="0" xr:uid="{00000000-0006-0000-0200-00004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4" authorId="0" shapeId="0" xr:uid="{00000000-0006-0000-0200-00004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34" authorId="0" shapeId="0" xr:uid="{00000000-0006-0000-0200-00004B000000}">
      <text>
        <r>
          <rPr>
            <sz val="9"/>
            <color indexed="81"/>
            <rFont val="ＭＳ Ｐゴシック"/>
            <family val="3"/>
            <charset val="128"/>
          </rPr>
          <t>持込または郵送が依頼者以外の場合の名前を入力して下さい。</t>
        </r>
      </text>
    </comment>
    <comment ref="D36" authorId="0" shapeId="0" xr:uid="{00000000-0006-0000-0200-00004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36" authorId="0" shapeId="0" xr:uid="{00000000-0006-0000-0200-00004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8" authorId="0" shapeId="0" xr:uid="{00000000-0006-0000-0200-00004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38" authorId="0" shapeId="0" xr:uid="{00000000-0006-0000-0200-00004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9" authorId="0" shapeId="0" xr:uid="{00000000-0006-0000-0200-00005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39" authorId="0" shapeId="0" xr:uid="{00000000-0006-0000-0200-00005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0" authorId="0" shapeId="0" xr:uid="{00000000-0006-0000-0200-00005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0" authorId="0" shapeId="0" xr:uid="{00000000-0006-0000-0200-00005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1" authorId="0" shapeId="0" xr:uid="{00000000-0006-0000-0200-00005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1" authorId="0" shapeId="0" xr:uid="{00000000-0006-0000-0200-00005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2" authorId="0" shapeId="0" xr:uid="{00000000-0006-0000-0200-00005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2" authorId="0" shapeId="0" xr:uid="{00000000-0006-0000-0200-00005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3" authorId="0" shapeId="0" xr:uid="{00000000-0006-0000-0200-00005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3" authorId="0" shapeId="0" xr:uid="{00000000-0006-0000-0200-00005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3" authorId="0" shapeId="0" xr:uid="{00000000-0006-0000-0200-00005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3" authorId="0" shapeId="0" xr:uid="{00000000-0006-0000-0200-00005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4" authorId="0" shapeId="0" xr:uid="{00000000-0006-0000-0200-00005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4" authorId="0" shapeId="0" xr:uid="{00000000-0006-0000-0200-00005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4" authorId="0" shapeId="0" xr:uid="{00000000-0006-0000-0200-00005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4" authorId="0" shapeId="0" xr:uid="{00000000-0006-0000-0200-00005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5" authorId="0" shapeId="0" xr:uid="{00000000-0006-0000-0200-00006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5" authorId="0" shapeId="0" xr:uid="{00000000-0006-0000-0200-00006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5" authorId="0" shapeId="0" xr:uid="{00000000-0006-0000-0200-00006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5" authorId="0" shapeId="0" xr:uid="{00000000-0006-0000-0200-00006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6" authorId="0" shapeId="0" xr:uid="{00000000-0006-0000-0200-00006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6" authorId="0" shapeId="0" xr:uid="{00000000-0006-0000-0200-00006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6" authorId="0" shapeId="0" xr:uid="{00000000-0006-0000-0200-00006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6" authorId="0" shapeId="0" xr:uid="{00000000-0006-0000-0200-00006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7" authorId="0" shapeId="0" xr:uid="{00000000-0006-0000-0200-00006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7" authorId="0" shapeId="0" xr:uid="{00000000-0006-0000-0200-00006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7" authorId="0" shapeId="0" xr:uid="{00000000-0006-0000-0200-00006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7" authorId="0" shapeId="0" xr:uid="{00000000-0006-0000-0200-00006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8" authorId="0" shapeId="0" xr:uid="{00000000-0006-0000-0200-00006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8" authorId="0" shapeId="0" xr:uid="{00000000-0006-0000-0200-00006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8" authorId="0" shapeId="0" xr:uid="{00000000-0006-0000-0200-00006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48" authorId="0" shapeId="0" xr:uid="{00000000-0006-0000-0200-00006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52" authorId="0" shapeId="0" xr:uid="{00000000-0006-0000-0200-00007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52" authorId="0" shapeId="0" xr:uid="{00000000-0006-0000-0200-00007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山田　耕</author>
  </authors>
  <commentList>
    <comment ref="C6" authorId="0" shapeId="0" xr:uid="{00000000-0006-0000-0300-00000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9" authorId="0" shapeId="0" xr:uid="{00000000-0006-0000-0300-00000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9" authorId="0" shapeId="0" xr:uid="{00000000-0006-0000-0300-00000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0" authorId="0" shapeId="0" xr:uid="{00000000-0006-0000-0300-00000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0" authorId="0" shapeId="0" xr:uid="{00000000-0006-0000-0300-00000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1" authorId="0" shapeId="0" xr:uid="{00000000-0006-0000-0300-00000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1" authorId="0" shapeId="0" xr:uid="{00000000-0006-0000-0300-00000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2" authorId="0" shapeId="0" xr:uid="{00000000-0006-0000-0300-00000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12" authorId="0" shapeId="0" xr:uid="{00000000-0006-0000-0300-00000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13" authorId="0" shapeId="0" xr:uid="{00000000-0006-0000-0300-00000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7" authorId="0" shapeId="0" xr:uid="{00000000-0006-0000-0300-00000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7" authorId="0" shapeId="0" xr:uid="{00000000-0006-0000-0300-00000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8" authorId="0" shapeId="0" xr:uid="{00000000-0006-0000-0300-00000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18" authorId="0" shapeId="0" xr:uid="{00000000-0006-0000-0300-00000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9" authorId="0" shapeId="0" xr:uid="{00000000-0006-0000-0300-00000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9" authorId="0" shapeId="0" xr:uid="{00000000-0006-0000-0300-00001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0" authorId="0" shapeId="0" xr:uid="{00000000-0006-0000-0300-00001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2" authorId="0" shapeId="0" xr:uid="{00000000-0006-0000-0300-00001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22" authorId="0" shapeId="0" xr:uid="{00000000-0006-0000-0300-00001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2" authorId="0" shapeId="0" xr:uid="{00000000-0006-0000-0300-00001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4" authorId="0" shapeId="0" xr:uid="{00000000-0006-0000-0300-00001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4" authorId="0" shapeId="0" xr:uid="{00000000-0006-0000-0300-00001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4" authorId="0" shapeId="0" xr:uid="{00000000-0006-0000-0300-00001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4" authorId="0" shapeId="0" xr:uid="{00000000-0006-0000-0300-00001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4" authorId="0" shapeId="0" xr:uid="{00000000-0006-0000-0300-00001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4" authorId="0" shapeId="0" xr:uid="{00000000-0006-0000-0300-00001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5" authorId="0" shapeId="0" xr:uid="{00000000-0006-0000-0300-00001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5" authorId="0" shapeId="0" xr:uid="{00000000-0006-0000-0300-00001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5" authorId="0" shapeId="0" xr:uid="{00000000-0006-0000-0300-00001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5" authorId="0" shapeId="0" xr:uid="{00000000-0006-0000-0300-00001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5" authorId="0" shapeId="0" xr:uid="{00000000-0006-0000-0300-00001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5" authorId="0" shapeId="0" xr:uid="{00000000-0006-0000-0300-00002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6" authorId="0" shapeId="0" xr:uid="{00000000-0006-0000-0300-00002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6" authorId="0" shapeId="0" xr:uid="{00000000-0006-0000-0300-00002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6" authorId="0" shapeId="0" xr:uid="{00000000-0006-0000-0300-00002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6" authorId="0" shapeId="0" xr:uid="{00000000-0006-0000-0300-00002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6" authorId="0" shapeId="0" xr:uid="{00000000-0006-0000-0300-00002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6" authorId="0" shapeId="0" xr:uid="{00000000-0006-0000-0300-00002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7" authorId="0" shapeId="0" xr:uid="{00000000-0006-0000-0300-00002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7" authorId="0" shapeId="0" xr:uid="{00000000-0006-0000-0300-00002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7" authorId="0" shapeId="0" xr:uid="{00000000-0006-0000-0300-00002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7" authorId="0" shapeId="0" xr:uid="{00000000-0006-0000-0300-00002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7" authorId="0" shapeId="0" xr:uid="{00000000-0006-0000-0300-00002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7" authorId="0" shapeId="0" xr:uid="{00000000-0006-0000-0300-00002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8" authorId="0" shapeId="0" xr:uid="{00000000-0006-0000-0300-00002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8" authorId="0" shapeId="0" xr:uid="{00000000-0006-0000-0300-00002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8" authorId="0" shapeId="0" xr:uid="{00000000-0006-0000-0300-00002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8" authorId="0" shapeId="0" xr:uid="{00000000-0006-0000-0300-00003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8" authorId="0" shapeId="0" xr:uid="{00000000-0006-0000-0300-00003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8" authorId="0" shapeId="0" xr:uid="{00000000-0006-0000-0300-00003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9" authorId="0" shapeId="0" xr:uid="{00000000-0006-0000-0300-00003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9" authorId="0" shapeId="0" xr:uid="{00000000-0006-0000-0300-00003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9" authorId="0" shapeId="0" xr:uid="{00000000-0006-0000-0300-00003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29" authorId="0" shapeId="0" xr:uid="{00000000-0006-0000-0300-00003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9" authorId="0" shapeId="0" xr:uid="{00000000-0006-0000-0300-00003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29" authorId="0" shapeId="0" xr:uid="{00000000-0006-0000-0300-00003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0" authorId="0" shapeId="0" xr:uid="{00000000-0006-0000-0300-00003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30" authorId="0" shapeId="0" xr:uid="{00000000-0006-0000-0300-00003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0" authorId="0" shapeId="0" xr:uid="{00000000-0006-0000-0300-00003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30" authorId="0" shapeId="0" xr:uid="{00000000-0006-0000-0300-00003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30" authorId="0" shapeId="0" xr:uid="{00000000-0006-0000-0300-00003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30" authorId="0" shapeId="0" xr:uid="{00000000-0006-0000-0300-00003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1" authorId="0" shapeId="0" xr:uid="{00000000-0006-0000-0300-00003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1" authorId="0" shapeId="0" xr:uid="{00000000-0006-0000-0300-00004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I31" authorId="0" shapeId="0" xr:uid="{00000000-0006-0000-0300-00004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31" authorId="0" shapeId="0" xr:uid="{00000000-0006-0000-0300-00004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T31" authorId="0" shapeId="0" xr:uid="{00000000-0006-0000-0300-000043000000}">
      <text>
        <r>
          <rPr>
            <sz val="9"/>
            <color indexed="81"/>
            <rFont val="ＭＳ Ｐゴシック"/>
            <family val="3"/>
            <charset val="128"/>
          </rPr>
          <t>検査方法が「指定あり」の場合は、ここに具体的な検査方法の出典などを入力して下さい。</t>
        </r>
      </text>
    </comment>
    <comment ref="D32" authorId="0" shapeId="0" xr:uid="{00000000-0006-0000-0300-00004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2" authorId="0" shapeId="0" xr:uid="{00000000-0006-0000-0300-00004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32" authorId="0" shapeId="0" xr:uid="{00000000-0006-0000-0300-00004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32" authorId="0" shapeId="0" xr:uid="{00000000-0006-0000-0300-000047000000}">
      <text>
        <r>
          <rPr>
            <sz val="9"/>
            <color indexed="81"/>
            <rFont val="ＭＳ Ｐゴシック"/>
            <family val="3"/>
            <charset val="128"/>
          </rPr>
          <t>採取者が「その他」と「すこやか」の場合は、ここに採取者を入力して下さい。</t>
        </r>
      </text>
    </comment>
    <comment ref="D33" authorId="0" shapeId="0" xr:uid="{00000000-0006-0000-0300-00004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33" authorId="0" shapeId="0" xr:uid="{00000000-0006-0000-0300-00004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4" authorId="0" shapeId="0" xr:uid="{00000000-0006-0000-0300-00004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34" authorId="0" shapeId="0" xr:uid="{00000000-0006-0000-0300-00004B000000}">
      <text>
        <r>
          <rPr>
            <sz val="9"/>
            <color indexed="81"/>
            <rFont val="ＭＳ Ｐゴシック"/>
            <family val="3"/>
            <charset val="128"/>
          </rPr>
          <t>持込または郵送が依頼者以外の場合の名前を入力して下さい。</t>
        </r>
      </text>
    </comment>
    <comment ref="D36" authorId="0" shapeId="0" xr:uid="{00000000-0006-0000-0300-00004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6" authorId="0" shapeId="0" xr:uid="{00000000-0006-0000-0300-00004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36" authorId="0" shapeId="0" xr:uid="{00000000-0006-0000-0300-00004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8" authorId="0" shapeId="0" xr:uid="{00000000-0006-0000-0300-00004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8" authorId="0" shapeId="0" xr:uid="{00000000-0006-0000-0300-00005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38" authorId="0" shapeId="0" xr:uid="{00000000-0006-0000-0300-00005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39" authorId="0" shapeId="0" xr:uid="{00000000-0006-0000-0300-00005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39" authorId="0" shapeId="0" xr:uid="{00000000-0006-0000-0300-00005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39" authorId="0" shapeId="0" xr:uid="{00000000-0006-0000-0300-00005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0" authorId="0" shapeId="0" xr:uid="{00000000-0006-0000-0300-00005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0" authorId="0" shapeId="0" xr:uid="{00000000-0006-0000-0300-00005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0" authorId="0" shapeId="0" xr:uid="{00000000-0006-0000-0300-00005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1" authorId="0" shapeId="0" xr:uid="{00000000-0006-0000-0300-00005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1" authorId="0" shapeId="0" xr:uid="{00000000-0006-0000-0300-00005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1" authorId="0" shapeId="0" xr:uid="{00000000-0006-0000-0300-00005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2" authorId="0" shapeId="0" xr:uid="{00000000-0006-0000-0300-00005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2" authorId="0" shapeId="0" xr:uid="{00000000-0006-0000-0300-00005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2" authorId="0" shapeId="0" xr:uid="{00000000-0006-0000-0300-00005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3" authorId="0" shapeId="0" xr:uid="{00000000-0006-0000-0300-00005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3" authorId="0" shapeId="0" xr:uid="{00000000-0006-0000-0300-00005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3" authorId="0" shapeId="0" xr:uid="{00000000-0006-0000-0300-00006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3" authorId="0" shapeId="0" xr:uid="{00000000-0006-0000-0300-00006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3" authorId="0" shapeId="0" xr:uid="{00000000-0006-0000-0300-00006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3" authorId="0" shapeId="0" xr:uid="{00000000-0006-0000-0300-00006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4" authorId="0" shapeId="0" xr:uid="{00000000-0006-0000-0300-00006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4" authorId="0" shapeId="0" xr:uid="{00000000-0006-0000-0300-00006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4" authorId="0" shapeId="0" xr:uid="{00000000-0006-0000-0300-00006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4" authorId="0" shapeId="0" xr:uid="{00000000-0006-0000-0300-00006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4" authorId="0" shapeId="0" xr:uid="{00000000-0006-0000-0300-00006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4" authorId="0" shapeId="0" xr:uid="{00000000-0006-0000-0300-00006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5" authorId="0" shapeId="0" xr:uid="{00000000-0006-0000-0300-00006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5" authorId="0" shapeId="0" xr:uid="{00000000-0006-0000-0300-00006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5" authorId="0" shapeId="0" xr:uid="{00000000-0006-0000-0300-00006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5" authorId="0" shapeId="0" xr:uid="{00000000-0006-0000-0300-00006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5" authorId="0" shapeId="0" xr:uid="{00000000-0006-0000-0300-00006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5" authorId="0" shapeId="0" xr:uid="{00000000-0006-0000-0300-00006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6" authorId="0" shapeId="0" xr:uid="{00000000-0006-0000-0300-00007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6" authorId="0" shapeId="0" xr:uid="{00000000-0006-0000-0300-00007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6" authorId="0" shapeId="0" xr:uid="{00000000-0006-0000-0300-00007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6" authorId="0" shapeId="0" xr:uid="{00000000-0006-0000-0300-00007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6" authorId="0" shapeId="0" xr:uid="{00000000-0006-0000-0300-00007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6" authorId="0" shapeId="0" xr:uid="{00000000-0006-0000-0300-00007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7" authorId="0" shapeId="0" xr:uid="{00000000-0006-0000-0300-00007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7" authorId="0" shapeId="0" xr:uid="{00000000-0006-0000-0300-00007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7" authorId="0" shapeId="0" xr:uid="{00000000-0006-0000-0300-00007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7" authorId="0" shapeId="0" xr:uid="{00000000-0006-0000-0300-00007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7" authorId="0" shapeId="0" xr:uid="{00000000-0006-0000-0300-00007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7" authorId="0" shapeId="0" xr:uid="{00000000-0006-0000-0300-00007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48" authorId="0" shapeId="0" xr:uid="{00000000-0006-0000-0300-00007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48" authorId="0" shapeId="0" xr:uid="{00000000-0006-0000-0300-00007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48" authorId="0" shapeId="0" xr:uid="{00000000-0006-0000-0300-00007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48" authorId="0" shapeId="0" xr:uid="{00000000-0006-0000-0300-00007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48" authorId="0" shapeId="0" xr:uid="{00000000-0006-0000-0300-00008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N48" authorId="0" shapeId="0" xr:uid="{00000000-0006-0000-0300-00008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52" authorId="0" shapeId="0" xr:uid="{00000000-0006-0000-0300-00008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M52" authorId="0" shapeId="0" xr:uid="{00000000-0006-0000-0300-00008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List>
</comments>
</file>

<file path=xl/sharedStrings.xml><?xml version="1.0" encoding="utf-8"?>
<sst xmlns="http://schemas.openxmlformats.org/spreadsheetml/2006/main" count="587" uniqueCount="184">
  <si>
    <t>□河川水</t>
    <rPh sb="1" eb="4">
      <t>カセンスイ</t>
    </rPh>
    <phoneticPr fontId="1"/>
  </si>
  <si>
    <t>□工場排水</t>
    <rPh sb="1" eb="3">
      <t>コウジョウ</t>
    </rPh>
    <rPh sb="3" eb="5">
      <t>ハイスイ</t>
    </rPh>
    <phoneticPr fontId="1"/>
  </si>
  <si>
    <t>□浄化槽（原水・処理水）</t>
    <rPh sb="1" eb="4">
      <t>ジョウカソウ</t>
    </rPh>
    <rPh sb="5" eb="7">
      <t>ゲンスイ</t>
    </rPh>
    <rPh sb="8" eb="10">
      <t>ショリ</t>
    </rPh>
    <rPh sb="10" eb="11">
      <t>スイ</t>
    </rPh>
    <phoneticPr fontId="1"/>
  </si>
  <si>
    <t>□産業廃棄物</t>
    <rPh sb="1" eb="3">
      <t>サンギョウ</t>
    </rPh>
    <rPh sb="3" eb="6">
      <t>ハイキブツ</t>
    </rPh>
    <phoneticPr fontId="1"/>
  </si>
  <si>
    <t>□脱水汚泥</t>
    <rPh sb="1" eb="3">
      <t>ダッスイ</t>
    </rPh>
    <rPh sb="3" eb="5">
      <t>オデイ</t>
    </rPh>
    <phoneticPr fontId="1"/>
  </si>
  <si>
    <t>□プール水</t>
    <rPh sb="4" eb="5">
      <t>スイ</t>
    </rPh>
    <phoneticPr fontId="1"/>
  </si>
  <si>
    <t>□環境基準</t>
    <rPh sb="1" eb="3">
      <t>カンキョウ</t>
    </rPh>
    <rPh sb="3" eb="5">
      <t>キジュン</t>
    </rPh>
    <phoneticPr fontId="1"/>
  </si>
  <si>
    <t>□排水基準</t>
    <rPh sb="1" eb="3">
      <t>ハイスイ</t>
    </rPh>
    <rPh sb="3" eb="5">
      <t>キジュン</t>
    </rPh>
    <phoneticPr fontId="1"/>
  </si>
  <si>
    <t>□土壌環境基準</t>
    <rPh sb="1" eb="3">
      <t>ドジョウ</t>
    </rPh>
    <rPh sb="3" eb="5">
      <t>カンキョウ</t>
    </rPh>
    <rPh sb="5" eb="7">
      <t>キジュン</t>
    </rPh>
    <phoneticPr fontId="1"/>
  </si>
  <si>
    <t>□水道水基準</t>
    <rPh sb="1" eb="3">
      <t>スイドウ</t>
    </rPh>
    <rPh sb="3" eb="4">
      <t>スイ</t>
    </rPh>
    <rPh sb="4" eb="6">
      <t>キジュン</t>
    </rPh>
    <phoneticPr fontId="1"/>
  </si>
  <si>
    <t>採取時刻</t>
    <rPh sb="0" eb="2">
      <t>サイシュ</t>
    </rPh>
    <rPh sb="2" eb="4">
      <t>ジコク</t>
    </rPh>
    <phoneticPr fontId="1"/>
  </si>
  <si>
    <t>天候</t>
    <rPh sb="0" eb="2">
      <t>テンコウ</t>
    </rPh>
    <phoneticPr fontId="1"/>
  </si>
  <si>
    <t>気温</t>
    <rPh sb="0" eb="2">
      <t>キオン</t>
    </rPh>
    <phoneticPr fontId="1"/>
  </si>
  <si>
    <t>水温</t>
    <rPh sb="0" eb="2">
      <t>スイオン</t>
    </rPh>
    <phoneticPr fontId="1"/>
  </si>
  <si>
    <t>依頼日</t>
    <rPh sb="0" eb="2">
      <t>イライ</t>
    </rPh>
    <rPh sb="2" eb="3">
      <t>ヒ</t>
    </rPh>
    <phoneticPr fontId="1"/>
  </si>
  <si>
    <t>□浴槽基準</t>
    <rPh sb="1" eb="3">
      <t>ヨクソウ</t>
    </rPh>
    <rPh sb="3" eb="5">
      <t>キジュン</t>
    </rPh>
    <phoneticPr fontId="1"/>
  </si>
  <si>
    <t>□プール水基準</t>
    <rPh sb="4" eb="5">
      <t>スイ</t>
    </rPh>
    <rPh sb="5" eb="7">
      <t>キジュン</t>
    </rPh>
    <phoneticPr fontId="1"/>
  </si>
  <si>
    <t>採取日</t>
    <rPh sb="0" eb="2">
      <t>サイシュ</t>
    </rPh>
    <rPh sb="2" eb="3">
      <t>ヒ</t>
    </rPh>
    <phoneticPr fontId="1"/>
  </si>
  <si>
    <t>受付</t>
    <rPh sb="0" eb="2">
      <t>ウケツケ</t>
    </rPh>
    <phoneticPr fontId="1"/>
  </si>
  <si>
    <t>様</t>
    <rPh sb="0" eb="1">
      <t>サマ</t>
    </rPh>
    <phoneticPr fontId="1"/>
  </si>
  <si>
    <t>□下水道排除基準</t>
    <rPh sb="1" eb="3">
      <t>ゲスイ</t>
    </rPh>
    <rPh sb="3" eb="4">
      <t>ドウ</t>
    </rPh>
    <rPh sb="4" eb="6">
      <t>ハイジョ</t>
    </rPh>
    <rPh sb="6" eb="8">
      <t>キジュン</t>
    </rPh>
    <phoneticPr fontId="1"/>
  </si>
  <si>
    <t>□リサイクル関連</t>
    <rPh sb="6" eb="8">
      <t>カンレン</t>
    </rPh>
    <phoneticPr fontId="1"/>
  </si>
  <si>
    <t>□PCB特別措置法</t>
    <rPh sb="4" eb="6">
      <t>トクベツ</t>
    </rPh>
    <rPh sb="6" eb="9">
      <t>ソチホウ</t>
    </rPh>
    <phoneticPr fontId="1"/>
  </si>
  <si>
    <t>□ﾀﾞｲｵｷｼﾝ特別措置法</t>
    <rPh sb="7" eb="9">
      <t>トクベツ</t>
    </rPh>
    <rPh sb="9" eb="12">
      <t>ソチホウ</t>
    </rPh>
    <phoneticPr fontId="1"/>
  </si>
  <si>
    <t>□浴槽水・浴場用原水</t>
    <rPh sb="1" eb="3">
      <t>ヨクソウ</t>
    </rPh>
    <rPh sb="3" eb="4">
      <t>スイ</t>
    </rPh>
    <rPh sb="5" eb="7">
      <t>ヨクジョウ</t>
    </rPh>
    <rPh sb="7" eb="8">
      <t>ヨウ</t>
    </rPh>
    <rPh sb="8" eb="10">
      <t>ゲンスイ</t>
    </rPh>
    <phoneticPr fontId="1"/>
  </si>
  <si>
    <t>□廃液・特殊排水</t>
    <rPh sb="1" eb="3">
      <t>ハイエキ</t>
    </rPh>
    <rPh sb="4" eb="6">
      <t>トクシュ</t>
    </rPh>
    <rPh sb="6" eb="8">
      <t>ハイスイ</t>
    </rPh>
    <phoneticPr fontId="1"/>
  </si>
  <si>
    <t>□下水（下水道流入水）</t>
    <rPh sb="1" eb="3">
      <t>ゲスイ</t>
    </rPh>
    <rPh sb="4" eb="7">
      <t>ゲスイドウ</t>
    </rPh>
    <rPh sb="7" eb="9">
      <t>リュウニュウ</t>
    </rPh>
    <rPh sb="9" eb="10">
      <t>スイ</t>
    </rPh>
    <phoneticPr fontId="1"/>
  </si>
  <si>
    <t>□廃棄物処理法</t>
    <rPh sb="1" eb="4">
      <t>ハイキブツ</t>
    </rPh>
    <rPh sb="4" eb="7">
      <t>ショリホウ</t>
    </rPh>
    <phoneticPr fontId="1"/>
  </si>
  <si>
    <t>□汚泥肥料公定規格</t>
    <rPh sb="1" eb="3">
      <t>オデイ</t>
    </rPh>
    <rPh sb="3" eb="5">
      <t>ヒリョウ</t>
    </rPh>
    <rPh sb="5" eb="7">
      <t>コウテイ</t>
    </rPh>
    <rPh sb="7" eb="9">
      <t>キカク</t>
    </rPh>
    <phoneticPr fontId="1"/>
  </si>
  <si>
    <t>□絶縁油中PCB</t>
    <rPh sb="1" eb="3">
      <t>ゼツエン</t>
    </rPh>
    <rPh sb="3" eb="4">
      <t>ユ</t>
    </rPh>
    <rPh sb="4" eb="5">
      <t>チュウ</t>
    </rPh>
    <phoneticPr fontId="1"/>
  </si>
  <si>
    <t>依頼者</t>
    <rPh sb="0" eb="3">
      <t>イライシャ</t>
    </rPh>
    <phoneticPr fontId="1"/>
  </si>
  <si>
    <t>3.</t>
  </si>
  <si>
    <t>4.</t>
  </si>
  <si>
    <t>5.</t>
  </si>
  <si>
    <t>6.</t>
  </si>
  <si>
    <t>9.</t>
  </si>
  <si>
    <t>10.</t>
  </si>
  <si>
    <t>11.</t>
  </si>
  <si>
    <t>12.</t>
  </si>
  <si>
    <t>□井戸水（非飲用）</t>
    <rPh sb="1" eb="4">
      <t>イドミズ</t>
    </rPh>
    <rPh sb="5" eb="6">
      <t>ヒ</t>
    </rPh>
    <rPh sb="6" eb="8">
      <t>インヨウ</t>
    </rPh>
    <phoneticPr fontId="1"/>
  </si>
  <si>
    <t>確認</t>
    <rPh sb="0" eb="2">
      <t>カクニン</t>
    </rPh>
    <phoneticPr fontId="1"/>
  </si>
  <si>
    <t>　 年　   月　   日</t>
    <rPh sb="2" eb="3">
      <t>ネン</t>
    </rPh>
    <rPh sb="7" eb="8">
      <t>ツキ</t>
    </rPh>
    <rPh sb="12" eb="13">
      <t>ヒ</t>
    </rPh>
    <phoneticPr fontId="1"/>
  </si>
  <si>
    <t>事業所名：（個人の方はお名前）</t>
    <rPh sb="0" eb="3">
      <t>ジギョウショ</t>
    </rPh>
    <rPh sb="3" eb="4">
      <t>メイ</t>
    </rPh>
    <rPh sb="6" eb="8">
      <t>コジン</t>
    </rPh>
    <rPh sb="9" eb="10">
      <t>カタ</t>
    </rPh>
    <rPh sb="12" eb="14">
      <t>ナマエ</t>
    </rPh>
    <phoneticPr fontId="1"/>
  </si>
  <si>
    <t>担当者：</t>
    <rPh sb="0" eb="3">
      <t>タントウシャ</t>
    </rPh>
    <phoneticPr fontId="1"/>
  </si>
  <si>
    <t>（フリガナ）</t>
  </si>
  <si>
    <t>住所：　〒</t>
    <rPh sb="0" eb="2">
      <t>ジュウショ</t>
    </rPh>
    <phoneticPr fontId="1"/>
  </si>
  <si>
    <t>(E-mailｱﾄﾞﾚｽ)</t>
    <phoneticPr fontId="1"/>
  </si>
  <si>
    <t>□メールマガジンの配信を希望する</t>
    <rPh sb="9" eb="11">
      <t>ハイシン</t>
    </rPh>
    <rPh sb="12" eb="14">
      <t>キボウ</t>
    </rPh>
    <phoneticPr fontId="1"/>
  </si>
  <si>
    <t>※上記ご依頼者と異なる場合のみご記入ください。</t>
    <rPh sb="1" eb="3">
      <t>ジョウキ</t>
    </rPh>
    <rPh sb="4" eb="7">
      <t>イライシャ</t>
    </rPh>
    <rPh sb="8" eb="9">
      <t>コト</t>
    </rPh>
    <rPh sb="11" eb="13">
      <t>バアイ</t>
    </rPh>
    <rPh sb="16" eb="18">
      <t>キニュウ</t>
    </rPh>
    <phoneticPr fontId="1"/>
  </si>
  <si>
    <t>結果書　
　送付先</t>
    <rPh sb="0" eb="2">
      <t>ケッカ</t>
    </rPh>
    <rPh sb="2" eb="3">
      <t>ショ</t>
    </rPh>
    <rPh sb="6" eb="9">
      <t>ソウフサキ</t>
    </rPh>
    <phoneticPr fontId="1"/>
  </si>
  <si>
    <t>事業所名：</t>
    <rPh sb="0" eb="3">
      <t>ジギョウショ</t>
    </rPh>
    <rPh sb="3" eb="4">
      <t>メイ</t>
    </rPh>
    <phoneticPr fontId="1"/>
  </si>
  <si>
    <t>結果書に記載するお名前</t>
    <rPh sb="0" eb="2">
      <t>ケッカ</t>
    </rPh>
    <rPh sb="2" eb="3">
      <t>ショ</t>
    </rPh>
    <rPh sb="4" eb="6">
      <t>キサイ</t>
    </rPh>
    <rPh sb="9" eb="11">
      <t>ナマエ</t>
    </rPh>
    <phoneticPr fontId="1"/>
  </si>
  <si>
    <t xml:space="preserve"> □ 窓口持込　　　□ 郵送（　/　送付）→（　/　着）</t>
    <rPh sb="3" eb="5">
      <t>マドグチ</t>
    </rPh>
    <rPh sb="5" eb="7">
      <t>モチコミ</t>
    </rPh>
    <rPh sb="12" eb="14">
      <t>ユウソウ</t>
    </rPh>
    <rPh sb="18" eb="20">
      <t>ソウフ</t>
    </rPh>
    <rPh sb="26" eb="27">
      <t>チャク</t>
    </rPh>
    <phoneticPr fontId="1"/>
  </si>
  <si>
    <t>速報</t>
    <rPh sb="0" eb="2">
      <t>ソクホウ</t>
    </rPh>
    <phoneticPr fontId="1"/>
  </si>
  <si>
    <t>速報方法</t>
    <rPh sb="0" eb="2">
      <t>ソクホウ</t>
    </rPh>
    <rPh sb="2" eb="4">
      <t>ホウホウ</t>
    </rPh>
    <phoneticPr fontId="8"/>
  </si>
  <si>
    <t>速報希望日</t>
    <rPh sb="0" eb="2">
      <t>ソクホウ</t>
    </rPh>
    <rPh sb="2" eb="5">
      <t>キボウビ</t>
    </rPh>
    <phoneticPr fontId="8"/>
  </si>
  <si>
    <t>結果書の部数</t>
    <rPh sb="0" eb="2">
      <t>ケッカ</t>
    </rPh>
    <rPh sb="2" eb="3">
      <t>ショ</t>
    </rPh>
    <rPh sb="4" eb="6">
      <t>ブスウ</t>
    </rPh>
    <phoneticPr fontId="1"/>
  </si>
  <si>
    <t>試料名</t>
    <rPh sb="0" eb="2">
      <t>シリョウ</t>
    </rPh>
    <rPh sb="2" eb="3">
      <t>メイ</t>
    </rPh>
    <phoneticPr fontId="8"/>
  </si>
  <si>
    <t>検査項目</t>
    <rPh sb="0" eb="2">
      <t>ケンサ</t>
    </rPh>
    <rPh sb="2" eb="4">
      <t>コウモク</t>
    </rPh>
    <phoneticPr fontId="8"/>
  </si>
  <si>
    <t>備考</t>
    <rPh sb="0" eb="2">
      <t>ビコウ</t>
    </rPh>
    <phoneticPr fontId="8"/>
  </si>
  <si>
    <t>※ 結果書発行後の記載事項変更及び追加発行は手数料が発生いたします。</t>
    <rPh sb="2" eb="4">
      <t>ケッカ</t>
    </rPh>
    <rPh sb="4" eb="5">
      <t>ショ</t>
    </rPh>
    <rPh sb="5" eb="7">
      <t>ハッコウ</t>
    </rPh>
    <rPh sb="7" eb="8">
      <t>ゴ</t>
    </rPh>
    <rPh sb="9" eb="11">
      <t>キサイ</t>
    </rPh>
    <rPh sb="11" eb="13">
      <t>ジコウ</t>
    </rPh>
    <rPh sb="13" eb="15">
      <t>ヘンコウ</t>
    </rPh>
    <rPh sb="15" eb="16">
      <t>オヨ</t>
    </rPh>
    <rPh sb="17" eb="19">
      <t>ツイカ</t>
    </rPh>
    <rPh sb="19" eb="21">
      <t>ハッコウ</t>
    </rPh>
    <rPh sb="22" eb="25">
      <t>テスウリョウ</t>
    </rPh>
    <rPh sb="26" eb="28">
      <t>ハッセイ</t>
    </rPh>
    <phoneticPr fontId="8"/>
  </si>
  <si>
    <t>試料の種類</t>
    <rPh sb="0" eb="2">
      <t>シリョウ</t>
    </rPh>
    <rPh sb="3" eb="5">
      <t>シュルイ</t>
    </rPh>
    <phoneticPr fontId="8"/>
  </si>
  <si>
    <t>管理基準</t>
    <rPh sb="0" eb="2">
      <t>カンリ</t>
    </rPh>
    <rPh sb="2" eb="4">
      <t>キジュン</t>
    </rPh>
    <phoneticPr fontId="8"/>
  </si>
  <si>
    <t>　（氏名　   　　  　　　）</t>
    <phoneticPr fontId="8"/>
  </si>
  <si>
    <t>検査方法指定</t>
    <rPh sb="0" eb="2">
      <t>ケンサ</t>
    </rPh>
    <rPh sb="2" eb="4">
      <t>ホウホウ</t>
    </rPh>
    <rPh sb="4" eb="6">
      <t>シテイ</t>
    </rPh>
    <phoneticPr fontId="5"/>
  </si>
  <si>
    <t>容器返却</t>
    <rPh sb="0" eb="2">
      <t>ヨウキ</t>
    </rPh>
    <rPh sb="2" eb="4">
      <t>ヘンキャク</t>
    </rPh>
    <phoneticPr fontId="5"/>
  </si>
  <si>
    <t xml:space="preserve"> □ 依頼者　　□ その他（　　　　 　　　 　　　　　　　　　　　　　　　　　 　）</t>
    <rPh sb="3" eb="6">
      <t>イライシャ</t>
    </rPh>
    <rPh sb="12" eb="13">
      <t>ホカ</t>
    </rPh>
    <phoneticPr fontId="1"/>
  </si>
  <si>
    <t xml:space="preserve"> 持込または郵送が依頼者以外の場合　お名前（　 　 　　　　　　　　　　 　　　　）</t>
    <rPh sb="1" eb="3">
      <t>モチコミ</t>
    </rPh>
    <rPh sb="6" eb="8">
      <t>ユウソウ</t>
    </rPh>
    <rPh sb="9" eb="12">
      <t>イライシャ</t>
    </rPh>
    <rPh sb="12" eb="14">
      <t>イガイ</t>
    </rPh>
    <rPh sb="15" eb="17">
      <t>バアイ</t>
    </rPh>
    <rPh sb="19" eb="21">
      <t>ナマエ</t>
    </rPh>
    <phoneticPr fontId="1"/>
  </si>
  <si>
    <t>特記事項：</t>
    <rPh sb="0" eb="4">
      <t>トッキジコウ</t>
    </rPh>
    <phoneticPr fontId="5"/>
  </si>
  <si>
    <t>1.</t>
  </si>
  <si>
    <t>2.</t>
  </si>
  <si>
    <t>7.</t>
  </si>
  <si>
    <t>8.</t>
  </si>
  <si>
    <t>1.</t>
    <phoneticPr fontId="5"/>
  </si>
  <si>
    <t>2.</t>
    <phoneticPr fontId="5"/>
  </si>
  <si>
    <t>※ 高濃度有害物質含有試料は返却いたします。（PCB検出試料は全て返却）</t>
    <rPh sb="2" eb="5">
      <t>コウノウド</t>
    </rPh>
    <rPh sb="5" eb="7">
      <t>ユウガイ</t>
    </rPh>
    <rPh sb="7" eb="9">
      <t>ブッシツ</t>
    </rPh>
    <rPh sb="9" eb="11">
      <t>ガンユウ</t>
    </rPh>
    <rPh sb="11" eb="13">
      <t>シリョウ</t>
    </rPh>
    <rPh sb="14" eb="16">
      <t>ヘンキャク</t>
    </rPh>
    <rPh sb="26" eb="28">
      <t>ケンシュツ</t>
    </rPh>
    <rPh sb="28" eb="30">
      <t>シリョウ</t>
    </rPh>
    <rPh sb="31" eb="32">
      <t>スベ</t>
    </rPh>
    <rPh sb="33" eb="35">
      <t>ヘンキャク</t>
    </rPh>
    <phoneticPr fontId="1"/>
  </si>
  <si>
    <t xml:space="preserve"> □ 電話　 □ FAX　 □ その他（　　　　　　　　）</t>
    <rPh sb="3" eb="5">
      <t>デンワ</t>
    </rPh>
    <rPh sb="18" eb="19">
      <t>タ</t>
    </rPh>
    <phoneticPr fontId="1"/>
  </si>
  <si>
    <t>太枠内をご記入ください。</t>
    <rPh sb="0" eb="2">
      <t>フトワク</t>
    </rPh>
    <rPh sb="2" eb="3">
      <t>ナイ</t>
    </rPh>
    <rPh sb="5" eb="7">
      <t>キニュウ</t>
    </rPh>
    <phoneticPr fontId="1"/>
  </si>
  <si>
    <t>ＴＥＬ：</t>
    <phoneticPr fontId="1"/>
  </si>
  <si>
    <t xml:space="preserve">        -          -</t>
    <phoneticPr fontId="1"/>
  </si>
  <si>
    <t>ＦＡＸ：</t>
    <phoneticPr fontId="1"/>
  </si>
  <si>
    <t xml:space="preserve">        -          -</t>
  </si>
  <si>
    <t>携　帯：</t>
    <rPh sb="0" eb="1">
      <t>ケイ</t>
    </rPh>
    <rPh sb="2" eb="3">
      <t>オビ</t>
    </rPh>
    <phoneticPr fontId="1"/>
  </si>
  <si>
    <t>試料採取</t>
    <rPh sb="0" eb="2">
      <t>シリョウ</t>
    </rPh>
    <rPh sb="2" eb="4">
      <t>サイシュ</t>
    </rPh>
    <phoneticPr fontId="1"/>
  </si>
  <si>
    <t>（□速報でも可）</t>
    <rPh sb="2" eb="4">
      <t>ソクホウ</t>
    </rPh>
    <rPh sb="6" eb="7">
      <t>カ</t>
    </rPh>
    <phoneticPr fontId="5"/>
  </si>
  <si>
    <t>※ 報告納期は、ご希望にそえない場合がございます。ご了承下さい。</t>
    <rPh sb="2" eb="4">
      <t>ホウコク</t>
    </rPh>
    <rPh sb="4" eb="6">
      <t>ノウキ</t>
    </rPh>
    <rPh sb="9" eb="11">
      <t>キボウ</t>
    </rPh>
    <rPh sb="16" eb="18">
      <t>バアイ</t>
    </rPh>
    <rPh sb="26" eb="29">
      <t>リョウショウクダ</t>
    </rPh>
    <phoneticPr fontId="1"/>
  </si>
  <si>
    <t>□土壌</t>
    <rPh sb="1" eb="3">
      <t>ドジョウ</t>
    </rPh>
    <phoneticPr fontId="1"/>
  </si>
  <si>
    <t>□その他（　　　　　　　）</t>
    <rPh sb="3" eb="4">
      <t>タ</t>
    </rPh>
    <phoneticPr fontId="1"/>
  </si>
  <si>
    <t xml:space="preserve">円（税抜・税込）　□ 領収済 </t>
    <phoneticPr fontId="1"/>
  </si>
  <si>
    <t>検査料金</t>
    <rPh sb="0" eb="2">
      <t>ケンサ</t>
    </rPh>
    <rPh sb="2" eb="4">
      <t>リョウキン</t>
    </rPh>
    <phoneticPr fontId="5"/>
  </si>
  <si>
    <t>試料受入</t>
    <rPh sb="0" eb="2">
      <t>シリョウ</t>
    </rPh>
    <rPh sb="2" eb="4">
      <t>ウケイレ</t>
    </rPh>
    <phoneticPr fontId="8"/>
  </si>
  <si>
    <t>分析依頼書</t>
    <rPh sb="0" eb="5">
      <t>ブンセキイライショ</t>
    </rPh>
    <phoneticPr fontId="5"/>
  </si>
  <si>
    <t xml:space="preserve"> 顧客ID：</t>
    <rPh sb="1" eb="3">
      <t>コキャク</t>
    </rPh>
    <phoneticPr fontId="1"/>
  </si>
  <si>
    <t>受付日：</t>
    <rPh sb="0" eb="3">
      <t>ウケツケビ</t>
    </rPh>
    <phoneticPr fontId="1"/>
  </si>
  <si>
    <t>報告書番号：</t>
    <rPh sb="0" eb="3">
      <t>ホウコクショ</t>
    </rPh>
    <rPh sb="3" eb="5">
      <t>バンゴウ</t>
    </rPh>
    <phoneticPr fontId="1"/>
  </si>
  <si>
    <r>
      <t>報告希望納期</t>
    </r>
    <r>
      <rPr>
        <vertAlign val="superscript"/>
        <sz val="11"/>
        <color theme="1"/>
        <rFont val="HG丸ｺﾞｼｯｸM-PRO"/>
        <family val="3"/>
        <charset val="128"/>
      </rPr>
      <t>※</t>
    </r>
    <rPh sb="0" eb="2">
      <t>ホウコク</t>
    </rPh>
    <rPh sb="2" eb="4">
      <t>キボウ</t>
    </rPh>
    <rPh sb="4" eb="6">
      <t>ノウキ</t>
    </rPh>
    <phoneticPr fontId="8"/>
  </si>
  <si>
    <t>□肥料・植害試験</t>
    <rPh sb="1" eb="3">
      <t>ヒリョウ</t>
    </rPh>
    <rPh sb="4" eb="5">
      <t>ショク</t>
    </rPh>
    <rPh sb="5" eb="6">
      <t>ガイ</t>
    </rPh>
    <rPh sb="6" eb="8">
      <t>シケン</t>
    </rPh>
    <phoneticPr fontId="1"/>
  </si>
  <si>
    <t>※ 個人情報はご依頼者の承諾なく第三者に対し提供いたしません。</t>
    <rPh sb="2" eb="4">
      <t>コジン</t>
    </rPh>
    <rPh sb="8" eb="11">
      <t>イライシャ</t>
    </rPh>
    <phoneticPr fontId="1"/>
  </si>
  <si>
    <t xml:space="preserve"> □不要  □ 必要</t>
    <rPh sb="2" eb="4">
      <t>フヨウ</t>
    </rPh>
    <rPh sb="8" eb="10">
      <t>ヒツヨウ</t>
    </rPh>
    <phoneticPr fontId="5"/>
  </si>
  <si>
    <r>
      <t xml:space="preserve"> □ 無し</t>
    </r>
    <r>
      <rPr>
        <sz val="8"/>
        <color theme="1"/>
        <rFont val="HG丸ｺﾞｼｯｸM-PRO"/>
        <family val="3"/>
        <charset val="128"/>
      </rPr>
      <t>（弊社標準分析法による）</t>
    </r>
    <r>
      <rPr>
        <sz val="9"/>
        <color theme="1"/>
        <rFont val="HG丸ｺﾞｼｯｸM-PRO"/>
        <family val="3"/>
        <charset val="128"/>
      </rPr>
      <t>　　□ 有り（　　　　　　　　　　　　 　）</t>
    </r>
    <rPh sb="3" eb="4">
      <t>ナ</t>
    </rPh>
    <rPh sb="6" eb="8">
      <t>ヘイシャ</t>
    </rPh>
    <rPh sb="8" eb="10">
      <t>ヒョウジュン</t>
    </rPh>
    <rPh sb="10" eb="13">
      <t>ブンセキホウ</t>
    </rPh>
    <rPh sb="21" eb="22">
      <t>ア</t>
    </rPh>
    <phoneticPr fontId="1"/>
  </si>
  <si>
    <t>○○○○年○○月○○日</t>
    <rPh sb="4" eb="5">
      <t>ネン</t>
    </rPh>
    <rPh sb="7" eb="8">
      <t>ツキ</t>
    </rPh>
    <rPh sb="10" eb="11">
      <t>ヒ</t>
    </rPh>
    <phoneticPr fontId="1"/>
  </si>
  <si>
    <t>株式会社○○○○○○○○○○○○○○</t>
    <rPh sb="0" eb="4">
      <t>カブシキガイシャ</t>
    </rPh>
    <phoneticPr fontId="5"/>
  </si>
  <si>
    <t>久留米市○○町△△番地</t>
    <rPh sb="0" eb="4">
      <t>クルメシ</t>
    </rPh>
    <rPh sb="6" eb="7">
      <t>マチ</t>
    </rPh>
    <rPh sb="9" eb="11">
      <t>バンチ</t>
    </rPh>
    <phoneticPr fontId="5"/>
  </si>
  <si>
    <t>○○○</t>
    <phoneticPr fontId="5"/>
  </si>
  <si>
    <t>○○○-○○○-○○○○</t>
    <phoneticPr fontId="1"/>
  </si>
  <si>
    <t>絶縁油</t>
    <rPh sb="0" eb="2">
      <t>ゼツエン</t>
    </rPh>
    <rPh sb="2" eb="3">
      <t>ユ</t>
    </rPh>
    <phoneticPr fontId="5"/>
  </si>
  <si>
    <r>
      <t>住所：　</t>
    </r>
    <r>
      <rPr>
        <sz val="9"/>
        <color rgb="FFFF0000"/>
        <rFont val="HG丸ｺﾞｼｯｸM-PRO"/>
        <family val="3"/>
        <charset val="128"/>
      </rPr>
      <t>〒○○○-○○○○</t>
    </r>
    <rPh sb="0" eb="2">
      <t>ジュウショ</t>
    </rPh>
    <phoneticPr fontId="1"/>
  </si>
  <si>
    <r>
      <rPr>
        <sz val="9"/>
        <color rgb="FFFF0000"/>
        <rFont val="HG丸ｺﾞｼｯｸM-PRO"/>
        <family val="3"/>
        <charset val="128"/>
      </rPr>
      <t>☑</t>
    </r>
    <r>
      <rPr>
        <sz val="9"/>
        <color theme="1"/>
        <rFont val="HG丸ｺﾞｼｯｸM-PRO"/>
        <family val="3"/>
        <charset val="128"/>
      </rPr>
      <t>絶縁油中PCB</t>
    </r>
    <rPh sb="1" eb="3">
      <t>ゼツエン</t>
    </rPh>
    <rPh sb="3" eb="4">
      <t>ユ</t>
    </rPh>
    <rPh sb="4" eb="5">
      <t>チュウ</t>
    </rPh>
    <phoneticPr fontId="1"/>
  </si>
  <si>
    <r>
      <rPr>
        <sz val="9"/>
        <color rgb="FFFF0000"/>
        <rFont val="HG丸ｺﾞｼｯｸM-PRO"/>
        <family val="3"/>
        <charset val="128"/>
      </rPr>
      <t>☑</t>
    </r>
    <r>
      <rPr>
        <sz val="9"/>
        <color theme="1"/>
        <rFont val="HG丸ｺﾞｼｯｸM-PRO"/>
        <family val="3"/>
        <charset val="128"/>
      </rPr>
      <t>PCB特別措置法</t>
    </r>
    <rPh sb="4" eb="6">
      <t>トクベツ</t>
    </rPh>
    <rPh sb="6" eb="9">
      <t>ソチホウ</t>
    </rPh>
    <phoneticPr fontId="1"/>
  </si>
  <si>
    <r>
      <t xml:space="preserve">□不要   </t>
    </r>
    <r>
      <rPr>
        <sz val="10"/>
        <color rgb="FFFF0000"/>
        <rFont val="HG丸ｺﾞｼｯｸM-PRO"/>
        <family val="3"/>
        <charset val="128"/>
      </rPr>
      <t>☑</t>
    </r>
    <r>
      <rPr>
        <sz val="10"/>
        <color theme="1"/>
        <rFont val="HG丸ｺﾞｼｯｸM-PRO"/>
        <family val="3"/>
        <charset val="128"/>
      </rPr>
      <t xml:space="preserve"> 必要</t>
    </r>
    <rPh sb="1" eb="3">
      <t>フヨウ</t>
    </rPh>
    <rPh sb="8" eb="10">
      <t>ヒツヨウ</t>
    </rPh>
    <phoneticPr fontId="5"/>
  </si>
  <si>
    <r>
      <t xml:space="preserve"> </t>
    </r>
    <r>
      <rPr>
        <sz val="9"/>
        <color rgb="FFFF0000"/>
        <rFont val="HG丸ｺﾞｼｯｸM-PRO"/>
        <family val="3"/>
        <charset val="128"/>
      </rPr>
      <t>☑</t>
    </r>
    <r>
      <rPr>
        <sz val="9"/>
        <color theme="1"/>
        <rFont val="HG丸ｺﾞｼｯｸM-PRO"/>
        <family val="3"/>
        <charset val="128"/>
      </rPr>
      <t xml:space="preserve"> 無し</t>
    </r>
    <r>
      <rPr>
        <sz val="8"/>
        <color theme="1"/>
        <rFont val="HG丸ｺﾞｼｯｸM-PRO"/>
        <family val="3"/>
        <charset val="128"/>
      </rPr>
      <t>（弊社標準分析法による）</t>
    </r>
    <r>
      <rPr>
        <sz val="9"/>
        <color theme="1"/>
        <rFont val="HG丸ｺﾞｼｯｸM-PRO"/>
        <family val="3"/>
        <charset val="128"/>
      </rPr>
      <t>　　□ 有り（　　　　　　　　　　　　 　）</t>
    </r>
    <rPh sb="3" eb="4">
      <t>ナ</t>
    </rPh>
    <rPh sb="6" eb="8">
      <t>ヘイシャ</t>
    </rPh>
    <rPh sb="8" eb="10">
      <t>ヒョウジュン</t>
    </rPh>
    <rPh sb="10" eb="13">
      <t>ブンセキホウ</t>
    </rPh>
    <rPh sb="21" eb="22">
      <t>ア</t>
    </rPh>
    <phoneticPr fontId="1"/>
  </si>
  <si>
    <r>
      <t xml:space="preserve"> </t>
    </r>
    <r>
      <rPr>
        <sz val="9"/>
        <color rgb="FFFF0000"/>
        <rFont val="HG丸ｺﾞｼｯｸM-PRO"/>
        <family val="3"/>
        <charset val="128"/>
      </rPr>
      <t>☑</t>
    </r>
    <r>
      <rPr>
        <sz val="9"/>
        <color theme="1"/>
        <rFont val="HG丸ｺﾞｼｯｸM-PRO"/>
        <family val="3"/>
        <charset val="128"/>
      </rPr>
      <t xml:space="preserve"> 依頼者　　□ その他（　　　　 　　　 　　　　　　　　　　　　　　　　　 　）</t>
    </r>
    <rPh sb="3" eb="6">
      <t>イライシャ</t>
    </rPh>
    <rPh sb="12" eb="13">
      <t>ホカ</t>
    </rPh>
    <phoneticPr fontId="1"/>
  </si>
  <si>
    <r>
      <t xml:space="preserve"> </t>
    </r>
    <r>
      <rPr>
        <sz val="9"/>
        <color rgb="FFFF0000"/>
        <rFont val="HG丸ｺﾞｼｯｸM-PRO"/>
        <family val="3"/>
        <charset val="128"/>
      </rPr>
      <t>☑</t>
    </r>
    <r>
      <rPr>
        <sz val="9"/>
        <color theme="1"/>
        <rFont val="HG丸ｺﾞｼｯｸM-PRO"/>
        <family val="3"/>
        <charset val="128"/>
      </rPr>
      <t xml:space="preserve"> 窓口持込　　　□ 郵送（　/　送付）→（　/　着）</t>
    </r>
    <rPh sb="3" eb="5">
      <t>マドグチ</t>
    </rPh>
    <rPh sb="5" eb="7">
      <t>モチコミ</t>
    </rPh>
    <rPh sb="12" eb="14">
      <t>ユウソウ</t>
    </rPh>
    <rPh sb="18" eb="20">
      <t>ソウフ</t>
    </rPh>
    <rPh sb="26" eb="27">
      <t>チャク</t>
    </rPh>
    <phoneticPr fontId="1"/>
  </si>
  <si>
    <r>
      <t>1.　</t>
    </r>
    <r>
      <rPr>
        <sz val="7"/>
        <color rgb="FFFF0000"/>
        <rFont val="HG丸ｺﾞｼｯｸM-PRO"/>
        <family val="3"/>
        <charset val="128"/>
      </rPr>
      <t>ＰＣＢ</t>
    </r>
    <phoneticPr fontId="5"/>
  </si>
  <si>
    <t>※銘鈑に記載されている
　・製造会社
　・型式
　・製造年
　を特記項覧ご記入下さい</t>
    <rPh sb="1" eb="3">
      <t>メイバン</t>
    </rPh>
    <rPh sb="4" eb="6">
      <t>キサイ</t>
    </rPh>
    <rPh sb="14" eb="16">
      <t>セイゾウ</t>
    </rPh>
    <rPh sb="16" eb="18">
      <t>ガイシャ</t>
    </rPh>
    <rPh sb="21" eb="23">
      <t>カタシキ</t>
    </rPh>
    <rPh sb="26" eb="28">
      <t>セイゾウ</t>
    </rPh>
    <rPh sb="28" eb="29">
      <t>ネン</t>
    </rPh>
    <rPh sb="32" eb="34">
      <t>トッキ</t>
    </rPh>
    <rPh sb="34" eb="35">
      <t>コウ</t>
    </rPh>
    <rPh sb="35" eb="36">
      <t>ラン</t>
    </rPh>
    <rPh sb="37" eb="40">
      <t>キニュウクダ</t>
    </rPh>
    <phoneticPr fontId="5"/>
  </si>
  <si>
    <t>住所：　</t>
    <rPh sb="0" eb="2">
      <t>ジュウショ</t>
    </rPh>
    <phoneticPr fontId="1"/>
  </si>
  <si>
    <t>住所：</t>
    <rPh sb="0" eb="2">
      <t>ジュウショ</t>
    </rPh>
    <phoneticPr fontId="1"/>
  </si>
  <si>
    <t>部数</t>
    <rPh sb="0" eb="2">
      <t>ブスウ</t>
    </rPh>
    <phoneticPr fontId="5"/>
  </si>
  <si>
    <t>納期</t>
    <rPh sb="0" eb="2">
      <t>ノウキ</t>
    </rPh>
    <phoneticPr fontId="5"/>
  </si>
  <si>
    <t>□井戸水（非飲用・飲用）</t>
    <rPh sb="1" eb="4">
      <t>イドミズ</t>
    </rPh>
    <rPh sb="5" eb="6">
      <t>ヒ</t>
    </rPh>
    <rPh sb="6" eb="8">
      <t>インヨウ</t>
    </rPh>
    <rPh sb="9" eb="10">
      <t>イン</t>
    </rPh>
    <rPh sb="10" eb="11">
      <t>ヨウ</t>
    </rPh>
    <phoneticPr fontId="1"/>
  </si>
  <si>
    <t>試料種類</t>
    <rPh sb="0" eb="2">
      <t>シリョウ</t>
    </rPh>
    <rPh sb="2" eb="4">
      <t>シュルイ</t>
    </rPh>
    <phoneticPr fontId="5"/>
  </si>
  <si>
    <t>河川水</t>
    <rPh sb="0" eb="3">
      <t>カセンスイ</t>
    </rPh>
    <phoneticPr fontId="1"/>
  </si>
  <si>
    <t>工場排水</t>
    <rPh sb="0" eb="2">
      <t>コウジョウ</t>
    </rPh>
    <rPh sb="2" eb="4">
      <t>ハイスイ</t>
    </rPh>
    <phoneticPr fontId="1"/>
  </si>
  <si>
    <t>浄化槽（原水・処理水）</t>
    <rPh sb="0" eb="3">
      <t>ジョウカソウ</t>
    </rPh>
    <rPh sb="4" eb="6">
      <t>ゲンスイ</t>
    </rPh>
    <rPh sb="7" eb="9">
      <t>ショリ</t>
    </rPh>
    <rPh sb="9" eb="10">
      <t>スイ</t>
    </rPh>
    <phoneticPr fontId="1"/>
  </si>
  <si>
    <t>下水（下水道流入水）</t>
    <rPh sb="0" eb="2">
      <t>ゲスイ</t>
    </rPh>
    <rPh sb="3" eb="6">
      <t>ゲスイドウ</t>
    </rPh>
    <rPh sb="6" eb="8">
      <t>リュウニュウ</t>
    </rPh>
    <rPh sb="8" eb="9">
      <t>スイ</t>
    </rPh>
    <phoneticPr fontId="1"/>
  </si>
  <si>
    <t>浴槽水・浴場用原水</t>
    <rPh sb="0" eb="2">
      <t>ヨクソウ</t>
    </rPh>
    <rPh sb="2" eb="3">
      <t>スイ</t>
    </rPh>
    <rPh sb="4" eb="6">
      <t>ヨクジョウ</t>
    </rPh>
    <rPh sb="6" eb="7">
      <t>ヨウ</t>
    </rPh>
    <rPh sb="7" eb="9">
      <t>ゲンスイ</t>
    </rPh>
    <phoneticPr fontId="1"/>
  </si>
  <si>
    <t>プール水</t>
    <rPh sb="3" eb="4">
      <t>スイ</t>
    </rPh>
    <phoneticPr fontId="1"/>
  </si>
  <si>
    <t>井戸水（非飲用・飲用）</t>
    <rPh sb="0" eb="3">
      <t>イドミズ</t>
    </rPh>
    <rPh sb="4" eb="5">
      <t>ヒ</t>
    </rPh>
    <rPh sb="5" eb="7">
      <t>インヨウ</t>
    </rPh>
    <rPh sb="8" eb="9">
      <t>イン</t>
    </rPh>
    <rPh sb="9" eb="10">
      <t>ヨウ</t>
    </rPh>
    <phoneticPr fontId="1"/>
  </si>
  <si>
    <t>廃液・特殊排水</t>
    <rPh sb="0" eb="2">
      <t>ハイエキ</t>
    </rPh>
    <rPh sb="3" eb="5">
      <t>トクシュ</t>
    </rPh>
    <rPh sb="5" eb="7">
      <t>ハイスイ</t>
    </rPh>
    <phoneticPr fontId="1"/>
  </si>
  <si>
    <t>産業廃棄物</t>
    <rPh sb="0" eb="2">
      <t>サンギョウ</t>
    </rPh>
    <rPh sb="2" eb="5">
      <t>ハイキブツ</t>
    </rPh>
    <phoneticPr fontId="1"/>
  </si>
  <si>
    <t>土壌</t>
    <rPh sb="0" eb="2">
      <t>ドジョウ</t>
    </rPh>
    <phoneticPr fontId="1"/>
  </si>
  <si>
    <t>肥料・植害試験</t>
    <rPh sb="0" eb="2">
      <t>ヒリョウ</t>
    </rPh>
    <rPh sb="3" eb="4">
      <t>ショク</t>
    </rPh>
    <rPh sb="4" eb="5">
      <t>ガイ</t>
    </rPh>
    <rPh sb="5" eb="7">
      <t>シケン</t>
    </rPh>
    <phoneticPr fontId="1"/>
  </si>
  <si>
    <t>脱水汚泥</t>
    <rPh sb="0" eb="2">
      <t>ダッスイ</t>
    </rPh>
    <rPh sb="2" eb="4">
      <t>オデイ</t>
    </rPh>
    <phoneticPr fontId="1"/>
  </si>
  <si>
    <t>リサイクル関連</t>
    <rPh sb="5" eb="7">
      <t>カンレン</t>
    </rPh>
    <phoneticPr fontId="1"/>
  </si>
  <si>
    <t>絶縁油中PCB</t>
    <rPh sb="0" eb="2">
      <t>ゼツエン</t>
    </rPh>
    <rPh sb="2" eb="3">
      <t>ユ</t>
    </rPh>
    <rPh sb="3" eb="4">
      <t>チュウ</t>
    </rPh>
    <phoneticPr fontId="1"/>
  </si>
  <si>
    <t>その他の場合</t>
    <rPh sb="2" eb="3">
      <t>タ</t>
    </rPh>
    <rPh sb="4" eb="6">
      <t>バアイ</t>
    </rPh>
    <phoneticPr fontId="5"/>
  </si>
  <si>
    <t>その他</t>
    <rPh sb="2" eb="3">
      <t>タ</t>
    </rPh>
    <phoneticPr fontId="1"/>
  </si>
  <si>
    <t>環境基準</t>
    <rPh sb="0" eb="2">
      <t>カンキョウ</t>
    </rPh>
    <rPh sb="2" eb="4">
      <t>キジュン</t>
    </rPh>
    <phoneticPr fontId="1"/>
  </si>
  <si>
    <t>排水基準</t>
    <rPh sb="0" eb="2">
      <t>ハイスイ</t>
    </rPh>
    <rPh sb="2" eb="4">
      <t>キジュン</t>
    </rPh>
    <phoneticPr fontId="1"/>
  </si>
  <si>
    <t>下水道排除基準</t>
    <rPh sb="0" eb="2">
      <t>ゲスイ</t>
    </rPh>
    <rPh sb="2" eb="3">
      <t>ドウ</t>
    </rPh>
    <rPh sb="3" eb="5">
      <t>ハイジョ</t>
    </rPh>
    <rPh sb="5" eb="7">
      <t>キジュン</t>
    </rPh>
    <phoneticPr fontId="1"/>
  </si>
  <si>
    <t>水道水基準</t>
    <rPh sb="0" eb="2">
      <t>スイドウ</t>
    </rPh>
    <rPh sb="2" eb="3">
      <t>スイ</t>
    </rPh>
    <rPh sb="3" eb="5">
      <t>キジュン</t>
    </rPh>
    <phoneticPr fontId="1"/>
  </si>
  <si>
    <t>浴槽基準</t>
    <rPh sb="0" eb="2">
      <t>ヨクソウ</t>
    </rPh>
    <rPh sb="2" eb="4">
      <t>キジュン</t>
    </rPh>
    <phoneticPr fontId="1"/>
  </si>
  <si>
    <t>プール水基準</t>
    <rPh sb="3" eb="4">
      <t>スイ</t>
    </rPh>
    <rPh sb="4" eb="6">
      <t>キジュン</t>
    </rPh>
    <phoneticPr fontId="1"/>
  </si>
  <si>
    <t>土壌環境基準</t>
    <rPh sb="0" eb="2">
      <t>ドジョウ</t>
    </rPh>
    <rPh sb="2" eb="4">
      <t>カンキョウ</t>
    </rPh>
    <rPh sb="4" eb="6">
      <t>キジュン</t>
    </rPh>
    <phoneticPr fontId="1"/>
  </si>
  <si>
    <t>廃棄物処理法</t>
    <rPh sb="0" eb="3">
      <t>ハイキブツ</t>
    </rPh>
    <rPh sb="3" eb="6">
      <t>ショリホウ</t>
    </rPh>
    <phoneticPr fontId="1"/>
  </si>
  <si>
    <t>汚泥肥料公定規格</t>
    <rPh sb="0" eb="2">
      <t>オデイ</t>
    </rPh>
    <rPh sb="2" eb="4">
      <t>ヒリョウ</t>
    </rPh>
    <rPh sb="4" eb="6">
      <t>コウテイ</t>
    </rPh>
    <rPh sb="6" eb="8">
      <t>キカク</t>
    </rPh>
    <phoneticPr fontId="1"/>
  </si>
  <si>
    <t>ﾀﾞｲｵｷｼﾝ特別措置法</t>
    <rPh sb="6" eb="8">
      <t>トクベツ</t>
    </rPh>
    <rPh sb="8" eb="11">
      <t>ソチホウ</t>
    </rPh>
    <phoneticPr fontId="1"/>
  </si>
  <si>
    <t>PCB特別措置法</t>
    <rPh sb="3" eb="5">
      <t>トクベツ</t>
    </rPh>
    <rPh sb="5" eb="8">
      <t>ソチホウ</t>
    </rPh>
    <phoneticPr fontId="1"/>
  </si>
  <si>
    <t>管理基準</t>
    <rPh sb="0" eb="2">
      <t>カンリ</t>
    </rPh>
    <rPh sb="2" eb="4">
      <t>キジュン</t>
    </rPh>
    <phoneticPr fontId="5"/>
  </si>
  <si>
    <t>検査方法</t>
    <rPh sb="0" eb="4">
      <t>ケンサホウホウ</t>
    </rPh>
    <phoneticPr fontId="5"/>
  </si>
  <si>
    <t>ありの場合</t>
    <rPh sb="3" eb="5">
      <t>バアイ</t>
    </rPh>
    <phoneticPr fontId="5"/>
  </si>
  <si>
    <t>（弊社標準分析法による）</t>
    <phoneticPr fontId="5"/>
  </si>
  <si>
    <t>□不要   □必要</t>
    <rPh sb="1" eb="3">
      <t>フヨウ</t>
    </rPh>
    <rPh sb="7" eb="9">
      <t>ヒツヨウ</t>
    </rPh>
    <phoneticPr fontId="5"/>
  </si>
  <si>
    <t>採取者</t>
    <rPh sb="0" eb="2">
      <t>サイシュ</t>
    </rPh>
    <rPh sb="2" eb="3">
      <t>シャ</t>
    </rPh>
    <phoneticPr fontId="5"/>
  </si>
  <si>
    <t>持込</t>
    <rPh sb="0" eb="2">
      <t>モチコミ</t>
    </rPh>
    <phoneticPr fontId="5"/>
  </si>
  <si>
    <t>依頼者以外の場合</t>
    <rPh sb="0" eb="3">
      <t>イライシャ</t>
    </rPh>
    <rPh sb="3" eb="5">
      <t>イガイ</t>
    </rPh>
    <rPh sb="6" eb="8">
      <t>バアイ</t>
    </rPh>
    <phoneticPr fontId="5"/>
  </si>
  <si>
    <t xml:space="preserve"> 持込または郵送が依頼者以外の場合</t>
    <rPh sb="1" eb="3">
      <t>モチコミ</t>
    </rPh>
    <rPh sb="6" eb="8">
      <t>ユウソウ</t>
    </rPh>
    <rPh sb="9" eb="12">
      <t>イライシャ</t>
    </rPh>
    <rPh sb="12" eb="14">
      <t>イガイ</t>
    </rPh>
    <rPh sb="15" eb="17">
      <t>バアイ</t>
    </rPh>
    <phoneticPr fontId="1"/>
  </si>
  <si>
    <t>税抜・税込</t>
    <rPh sb="0" eb="2">
      <t>ゼイヌキ</t>
    </rPh>
    <rPh sb="3" eb="5">
      <t>ゼイコミ</t>
    </rPh>
    <phoneticPr fontId="5"/>
  </si>
  <si>
    <t>領収済み</t>
    <rPh sb="0" eb="3">
      <t>リョウシュウズ</t>
    </rPh>
    <phoneticPr fontId="5"/>
  </si>
  <si>
    <t>依頼者名</t>
    <rPh sb="0" eb="2">
      <t>イライ</t>
    </rPh>
    <rPh sb="2" eb="3">
      <t>シャ</t>
    </rPh>
    <rPh sb="3" eb="4">
      <t>メイ</t>
    </rPh>
    <phoneticPr fontId="5"/>
  </si>
  <si>
    <t>担当者</t>
    <rPh sb="0" eb="3">
      <t>タントウシャ</t>
    </rPh>
    <phoneticPr fontId="5"/>
  </si>
  <si>
    <t>郵便番号</t>
    <rPh sb="0" eb="4">
      <t>ユウビンバンゴウ</t>
    </rPh>
    <phoneticPr fontId="5"/>
  </si>
  <si>
    <t>TEL</t>
    <phoneticPr fontId="5"/>
  </si>
  <si>
    <t>住所1行目</t>
    <rPh sb="0" eb="2">
      <t>ジュウショ</t>
    </rPh>
    <rPh sb="3" eb="5">
      <t>ギョウメ</t>
    </rPh>
    <phoneticPr fontId="5"/>
  </si>
  <si>
    <t>FAX</t>
    <phoneticPr fontId="5"/>
  </si>
  <si>
    <t>住所2行目</t>
    <rPh sb="0" eb="2">
      <t>ジュウショ</t>
    </rPh>
    <rPh sb="3" eb="5">
      <t>ギョウメ</t>
    </rPh>
    <phoneticPr fontId="5"/>
  </si>
  <si>
    <t>携帯</t>
    <rPh sb="0" eb="2">
      <t>ケイタイ</t>
    </rPh>
    <phoneticPr fontId="5"/>
  </si>
  <si>
    <t>結果書送付先</t>
    <rPh sb="0" eb="3">
      <t>ケッカショ</t>
    </rPh>
    <rPh sb="3" eb="6">
      <t>ソウフサキ</t>
    </rPh>
    <phoneticPr fontId="5"/>
  </si>
  <si>
    <t>事業所名</t>
    <rPh sb="0" eb="4">
      <t>ジギョウショメイ</t>
    </rPh>
    <phoneticPr fontId="5"/>
  </si>
  <si>
    <t>結果書名前</t>
    <rPh sb="0" eb="3">
      <t>ケッカショ</t>
    </rPh>
    <rPh sb="3" eb="5">
      <t>ナマエ</t>
    </rPh>
    <phoneticPr fontId="5"/>
  </si>
  <si>
    <t>Email</t>
    <phoneticPr fontId="5"/>
  </si>
  <si>
    <t>試料名</t>
    <rPh sb="0" eb="3">
      <t>シリョウメイ</t>
    </rPh>
    <phoneticPr fontId="5"/>
  </si>
  <si>
    <t>気温(℃)</t>
    <rPh sb="0" eb="2">
      <t>キオン</t>
    </rPh>
    <phoneticPr fontId="1"/>
  </si>
  <si>
    <t>水温(℃)</t>
    <rPh sb="0" eb="2">
      <t>スイオン</t>
    </rPh>
    <phoneticPr fontId="1"/>
  </si>
  <si>
    <t>検査項目</t>
    <rPh sb="0" eb="2">
      <t>ケンサ</t>
    </rPh>
    <rPh sb="2" eb="4">
      <t>コウモク</t>
    </rPh>
    <phoneticPr fontId="5"/>
  </si>
  <si>
    <t>円</t>
    <rPh sb="0" eb="1">
      <t>エン</t>
    </rPh>
    <phoneticPr fontId="5"/>
  </si>
  <si>
    <t>依頼日</t>
    <rPh sb="0" eb="2">
      <t>イライ</t>
    </rPh>
    <rPh sb="2" eb="3">
      <t>ビ</t>
    </rPh>
    <phoneticPr fontId="5"/>
  </si>
  <si>
    <t>依頼者</t>
    <phoneticPr fontId="5"/>
  </si>
  <si>
    <t>窓口持込</t>
  </si>
  <si>
    <t>依頼書副題</t>
    <rPh sb="0" eb="2">
      <t>イライ</t>
    </rPh>
    <rPh sb="2" eb="3">
      <t>ショ</t>
    </rPh>
    <rPh sb="3" eb="5">
      <t>フクダイ</t>
    </rPh>
    <phoneticPr fontId="5"/>
  </si>
  <si>
    <r>
      <t>部　　（</t>
    </r>
    <r>
      <rPr>
        <sz val="8"/>
        <color theme="1"/>
        <rFont val="HG丸ｺﾞｼｯｸM-PRO"/>
        <family val="3"/>
        <charset val="128"/>
      </rPr>
      <t>２部以上ご希望の場合は手数料が発生いたします。）</t>
    </r>
    <rPh sb="0" eb="1">
      <t>ブ</t>
    </rPh>
    <rPh sb="9" eb="11">
      <t>キボウ</t>
    </rPh>
    <phoneticPr fontId="1"/>
  </si>
  <si>
    <t xml:space="preserve"> □ 自社 採取 ・ 受取</t>
    <rPh sb="3" eb="5">
      <t>ジシャ</t>
    </rPh>
    <rPh sb="11" eb="12">
      <t>ジュ</t>
    </rPh>
    <rPh sb="12" eb="13">
      <t>ト</t>
    </rPh>
    <phoneticPr fontId="1"/>
  </si>
  <si>
    <t>□その他（　　　　　　）</t>
    <rPh sb="3" eb="4">
      <t>タ</t>
    </rPh>
    <phoneticPr fontId="1"/>
  </si>
  <si>
    <t xml:space="preserve"> 持込または郵送が依頼者以外の場合　お名前（　 　 　　　　　　　　　 　　　　）</t>
    <rPh sb="1" eb="3">
      <t>モチコミ</t>
    </rPh>
    <rPh sb="6" eb="8">
      <t>ユウソウ</t>
    </rPh>
    <rPh sb="9" eb="12">
      <t>イライシャ</t>
    </rPh>
    <rPh sb="12" eb="14">
      <t>イガイ</t>
    </rPh>
    <rPh sb="15" eb="17">
      <t>バアイ</t>
    </rPh>
    <rPh sb="19" eb="21">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</si>
</sst>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m/d;@"/>
    <numFmt numFmtId="178" formatCode="yyyy/m/d;@"/>
    <numFmt numFmtId="179" formatCode="h:mm;@"/>
    <numFmt numFmtId="180" formatCode="0.0_ "/>
  </numFmts>
  <fonts count="41" x14ac:knownFonts="1">
    <font>
      <sz val="11"/>
      <color theme="1"/>
      <name val="ＭＳ Ｐゴシック"/>
      <family val="3"/>
      <charset val="128"/>
      <scheme val="minor"/>
    </font>
    <font>
      <sz val="6"/>
      <name val="ＭＳ Ｐゴシック"/>
      <family val="3"/>
      <charset val="128"/>
    </font>
    <font>
      <sz val="9"/>
      <color theme="1"/>
      <name val="ＭＳ Ｐゴシック"/>
      <family val="3"/>
      <charset val="128"/>
    </font>
    <font>
      <sz val="11"/>
      <color theme="1"/>
      <name val="ＭＳ Ｐゴシック"/>
      <family val="3"/>
      <charset val="128"/>
    </font>
    <font>
      <sz val="11"/>
      <color theme="1"/>
      <name val="HG丸ｺﾞｼｯｸM-PRO"/>
      <family val="3"/>
      <charset val="128"/>
    </font>
    <font>
      <sz val="6"/>
      <name val="ＭＳ Ｐゴシック"/>
      <family val="3"/>
      <charset val="128"/>
      <scheme val="minor"/>
    </font>
    <font>
      <sz val="8"/>
      <color theme="1"/>
      <name val="HG丸ｺﾞｼｯｸM-PRO"/>
      <family val="3"/>
      <charset val="128"/>
    </font>
    <font>
      <b/>
      <sz val="22"/>
      <color theme="1"/>
      <name val="HG丸ｺﾞｼｯｸM-PRO"/>
      <family val="3"/>
      <charset val="128"/>
    </font>
    <font>
      <sz val="6"/>
      <name val="ＭＳ 明朝"/>
      <family val="1"/>
      <charset val="128"/>
    </font>
    <font>
      <sz val="9"/>
      <color theme="1"/>
      <name val="HG丸ｺﾞｼｯｸM-PRO"/>
      <family val="3"/>
      <charset val="128"/>
    </font>
    <font>
      <sz val="18"/>
      <color theme="1"/>
      <name val="HG丸ｺﾞｼｯｸM-PRO"/>
      <family val="3"/>
      <charset val="128"/>
    </font>
    <font>
      <sz val="14"/>
      <color theme="1"/>
      <name val="HG丸ｺﾞｼｯｸM-PRO"/>
      <family val="3"/>
      <charset val="128"/>
    </font>
    <font>
      <b/>
      <sz val="10"/>
      <color theme="1"/>
      <name val="HG丸ｺﾞｼｯｸM-PRO"/>
      <family val="3"/>
      <charset val="128"/>
    </font>
    <font>
      <sz val="6"/>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9"/>
      <color theme="1"/>
      <name val="HG丸ｺﾞｼｯｸM-PRO"/>
      <family val="3"/>
      <charset val="128"/>
    </font>
    <font>
      <b/>
      <sz val="11"/>
      <color theme="1"/>
      <name val="ＭＳ Ｐゴシック"/>
      <family val="3"/>
      <charset val="128"/>
      <scheme val="minor"/>
    </font>
    <font>
      <sz val="10"/>
      <color theme="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6"/>
      <name val="HG丸ｺﾞｼｯｸM-PRO"/>
      <family val="3"/>
      <charset val="128"/>
    </font>
    <font>
      <sz val="11"/>
      <name val="HG丸ｺﾞｼｯｸM-PRO"/>
      <family val="3"/>
      <charset val="128"/>
    </font>
    <font>
      <sz val="12"/>
      <name val="HG丸ｺﾞｼｯｸM-PRO"/>
      <family val="3"/>
      <charset val="128"/>
    </font>
    <font>
      <sz val="7"/>
      <color theme="1"/>
      <name val="HG丸ｺﾞｼｯｸM-PRO"/>
      <family val="3"/>
      <charset val="128"/>
    </font>
    <font>
      <u/>
      <sz val="9"/>
      <color theme="1"/>
      <name val="HG丸ｺﾞｼｯｸM-PRO"/>
      <family val="3"/>
      <charset val="128"/>
    </font>
    <font>
      <vertAlign val="superscript"/>
      <sz val="11"/>
      <color theme="1"/>
      <name val="HG丸ｺﾞｼｯｸM-PRO"/>
      <family val="3"/>
      <charset val="128"/>
    </font>
    <font>
      <sz val="11"/>
      <color rgb="FFFF0000"/>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7"/>
      <color rgb="FFFF0000"/>
      <name val="HG丸ｺﾞｼｯｸM-PRO"/>
      <family val="3"/>
      <charset val="128"/>
    </font>
    <font>
      <sz val="11"/>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9"/>
      <color theme="1"/>
      <name val="ＭＳ Ｐゴシック"/>
      <family val="3"/>
      <charset val="128"/>
      <scheme val="minor"/>
    </font>
    <font>
      <b/>
      <sz val="11"/>
      <color rgb="FF002060"/>
      <name val="ＭＳ Ｐゴシック"/>
      <family val="3"/>
      <charset val="128"/>
      <scheme val="minor"/>
    </font>
    <font>
      <sz val="12"/>
      <color theme="1"/>
      <name val="HG丸ｺﾞｼｯｸM-PRO"/>
      <family val="3"/>
      <charset val="128"/>
    </font>
    <font>
      <b/>
      <sz val="11"/>
      <name val="HG丸ｺﾞｼｯｸM-PRO"/>
      <family val="3"/>
      <charset val="128"/>
    </font>
    <font>
      <b/>
      <sz val="11"/>
      <color rgb="FFFF0000"/>
      <name val="HG丸ｺﾞｼｯｸM-PRO"/>
      <family val="3"/>
      <charset val="128"/>
    </font>
  </fonts>
  <fills count="5">
    <fill>
      <patternFill patternType="none"/>
    </fill>
    <fill>
      <patternFill patternType="gray125"/>
    </fill>
    <fill>
      <patternFill patternType="solid">
        <fgColor rgb="FFDCDCDC"/>
        <bgColor indexed="64"/>
      </patternFill>
    </fill>
    <fill>
      <patternFill patternType="solid">
        <fgColor theme="8" tint="0.39997558519241921"/>
        <bgColor indexed="64"/>
      </patternFill>
    </fill>
    <fill>
      <patternFill patternType="solid">
        <fgColor theme="9" tint="0.39997558519241921"/>
        <bgColor indexed="64"/>
      </patternFill>
    </fill>
  </fills>
  <borders count="8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bottom/>
      <diagonal/>
    </border>
    <border>
      <left/>
      <right style="thick">
        <color indexed="64"/>
      </right>
      <top/>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hair">
        <color indexed="64"/>
      </top>
      <bottom style="hair">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hair">
        <color indexed="64"/>
      </top>
      <bottom style="thick">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33" fillId="0" borderId="0" applyFont="0" applyFill="0" applyBorder="0" applyAlignment="0" applyProtection="0">
      <alignment vertical="center"/>
    </xf>
    <xf numFmtId="0" fontId="33" fillId="0" borderId="0">
      <alignment vertical="center"/>
    </xf>
  </cellStyleXfs>
  <cellXfs count="42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0" fillId="0" borderId="0" xfId="0">
      <alignment vertical="center"/>
    </xf>
    <xf numFmtId="0" fontId="6" fillId="0" borderId="0" xfId="0" applyFont="1" applyBorder="1">
      <alignment vertical="center"/>
    </xf>
    <xf numFmtId="0" fontId="6" fillId="0" borderId="1" xfId="0" applyFont="1" applyBorder="1">
      <alignment vertical="center"/>
    </xf>
    <xf numFmtId="0" fontId="10" fillId="0" borderId="0" xfId="0" applyFont="1" applyAlignment="1">
      <alignment vertical="center"/>
    </xf>
    <xf numFmtId="0" fontId="10" fillId="0" borderId="1"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9" fillId="0" borderId="2" xfId="0" applyFont="1" applyBorder="1" applyAlignment="1">
      <alignment vertical="center"/>
    </xf>
    <xf numFmtId="0" fontId="9" fillId="0" borderId="0" xfId="0" applyFont="1" applyBorder="1" applyAlignment="1">
      <alignment vertical="center"/>
    </xf>
    <xf numFmtId="0" fontId="4" fillId="0" borderId="0" xfId="0" applyFont="1" applyBorder="1">
      <alignment vertical="center"/>
    </xf>
    <xf numFmtId="0" fontId="13" fillId="0" borderId="2" xfId="0" applyFont="1" applyBorder="1" applyAlignment="1">
      <alignment vertical="center"/>
    </xf>
    <xf numFmtId="0" fontId="6" fillId="0" borderId="0" xfId="0" applyFont="1" applyBorder="1" applyAlignment="1">
      <alignment vertical="center"/>
    </xf>
    <xf numFmtId="0" fontId="4" fillId="0" borderId="4" xfId="0" applyFont="1" applyBorder="1">
      <alignment vertical="center"/>
    </xf>
    <xf numFmtId="0" fontId="11" fillId="0" borderId="3" xfId="0" applyFont="1" applyBorder="1">
      <alignment vertical="center"/>
    </xf>
    <xf numFmtId="0" fontId="4" fillId="0" borderId="3" xfId="0" applyFont="1" applyBorder="1">
      <alignment vertical="center"/>
    </xf>
    <xf numFmtId="0" fontId="4" fillId="0" borderId="3" xfId="0" applyFont="1" applyBorder="1" applyAlignment="1">
      <alignment horizontal="right" vertical="center"/>
    </xf>
    <xf numFmtId="0" fontId="9" fillId="0" borderId="13" xfId="0" applyFont="1" applyBorder="1">
      <alignment vertical="center"/>
    </xf>
    <xf numFmtId="0" fontId="4" fillId="0" borderId="18" xfId="0" applyFont="1" applyBorder="1">
      <alignment vertical="center"/>
    </xf>
    <xf numFmtId="0" fontId="14" fillId="0" borderId="2" xfId="0" applyFont="1" applyBorder="1">
      <alignment vertical="center"/>
    </xf>
    <xf numFmtId="0" fontId="15" fillId="0" borderId="0" xfId="0" applyFont="1" applyBorder="1">
      <alignment vertical="center"/>
    </xf>
    <xf numFmtId="0" fontId="14" fillId="0" borderId="0" xfId="0" applyFont="1" applyBorder="1">
      <alignment vertical="center"/>
    </xf>
    <xf numFmtId="0" fontId="16" fillId="0" borderId="3" xfId="0" applyFont="1" applyBorder="1" applyAlignment="1">
      <alignment horizontal="center"/>
    </xf>
    <xf numFmtId="0" fontId="14" fillId="0" borderId="3" xfId="0" applyFont="1" applyBorder="1" applyAlignment="1">
      <alignment horizontal="right" vertical="center"/>
    </xf>
    <xf numFmtId="0" fontId="17" fillId="0" borderId="0" xfId="0" applyFont="1">
      <alignment vertical="center"/>
    </xf>
    <xf numFmtId="0" fontId="4" fillId="0" borderId="0" xfId="0" applyFont="1" applyBorder="1" applyAlignment="1">
      <alignment horizontal="center" vertical="center"/>
    </xf>
    <xf numFmtId="0" fontId="18" fillId="0" borderId="0" xfId="0" applyFont="1" applyBorder="1" applyAlignment="1">
      <alignment vertical="center"/>
    </xf>
    <xf numFmtId="0" fontId="9" fillId="0" borderId="0" xfId="0" applyFont="1" applyBorder="1" applyAlignment="1">
      <alignment horizontal="center" vertical="center"/>
    </xf>
    <xf numFmtId="0" fontId="0" fillId="0" borderId="0" xfId="0" applyBorder="1">
      <alignment vertical="center"/>
    </xf>
    <xf numFmtId="0" fontId="12" fillId="0" borderId="0" xfId="0" applyFont="1" applyBorder="1" applyAlignment="1">
      <alignment vertical="center"/>
    </xf>
    <xf numFmtId="0" fontId="9" fillId="0" borderId="11" xfId="0" applyFont="1" applyBorder="1" applyAlignment="1">
      <alignment vertical="center"/>
    </xf>
    <xf numFmtId="0" fontId="9" fillId="0" borderId="12" xfId="0" applyFont="1" applyBorder="1">
      <alignment vertical="center"/>
    </xf>
    <xf numFmtId="0" fontId="9" fillId="0" borderId="0" xfId="0" applyFont="1" applyBorder="1">
      <alignment vertical="center"/>
    </xf>
    <xf numFmtId="0" fontId="9" fillId="0" borderId="2" xfId="0" applyFont="1" applyBorder="1" applyAlignment="1">
      <alignment vertical="top"/>
    </xf>
    <xf numFmtId="0" fontId="9" fillId="0" borderId="2" xfId="0" applyFont="1" applyBorder="1">
      <alignment vertical="center"/>
    </xf>
    <xf numFmtId="0" fontId="4" fillId="0" borderId="0" xfId="0" applyFont="1" applyBorder="1" applyAlignment="1">
      <alignment horizontal="center" vertical="center" textRotation="255"/>
    </xf>
    <xf numFmtId="0" fontId="9" fillId="0" borderId="0" xfId="0" applyFont="1" applyBorder="1" applyAlignment="1">
      <alignment vertical="top"/>
    </xf>
    <xf numFmtId="0" fontId="9" fillId="0" borderId="0" xfId="0" applyFont="1" applyBorder="1" applyAlignment="1">
      <alignment horizontal="left" vertical="center"/>
    </xf>
    <xf numFmtId="0" fontId="9" fillId="0" borderId="19" xfId="0" applyFont="1" applyBorder="1">
      <alignment vertical="center"/>
    </xf>
    <xf numFmtId="0" fontId="9" fillId="0" borderId="14" xfId="0" applyFont="1" applyBorder="1">
      <alignment vertical="center"/>
    </xf>
    <xf numFmtId="0" fontId="9" fillId="0" borderId="23" xfId="0" applyFont="1" applyBorder="1">
      <alignment vertical="center"/>
    </xf>
    <xf numFmtId="0" fontId="23"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horizontal="right" vertical="center"/>
    </xf>
    <xf numFmtId="0" fontId="0" fillId="0" borderId="0" xfId="0" applyBorder="1" applyAlignment="1">
      <alignment vertical="center" textRotation="255"/>
    </xf>
    <xf numFmtId="0" fontId="3" fillId="0" borderId="0" xfId="0" applyFont="1" applyBorder="1">
      <alignment vertical="center"/>
    </xf>
    <xf numFmtId="0" fontId="2" fillId="0" borderId="0" xfId="0" applyFont="1" applyBorder="1">
      <alignment vertical="center"/>
    </xf>
    <xf numFmtId="0" fontId="26" fillId="0" borderId="0" xfId="0" applyFont="1" applyBorder="1" applyAlignment="1">
      <alignment vertical="top"/>
    </xf>
    <xf numFmtId="0" fontId="4" fillId="0" borderId="2" xfId="0" applyFont="1" applyBorder="1" applyAlignment="1">
      <alignment horizontal="center" vertical="center"/>
    </xf>
    <xf numFmtId="0" fontId="18" fillId="0" borderId="0" xfId="0" applyFont="1" applyBorder="1" applyAlignment="1">
      <alignment horizontal="right" vertical="center"/>
    </xf>
    <xf numFmtId="0" fontId="4" fillId="0" borderId="4" xfId="0" applyFont="1" applyBorder="1"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6" fillId="0" borderId="0" xfId="0" applyFont="1" applyAlignment="1">
      <alignment vertical="center"/>
    </xf>
    <xf numFmtId="0" fontId="0" fillId="0" borderId="0" xfId="0" applyAlignment="1">
      <alignment horizontal="center" vertical="center"/>
    </xf>
    <xf numFmtId="0" fontId="9" fillId="0" borderId="4" xfId="0" applyFont="1" applyBorder="1">
      <alignment vertical="center"/>
    </xf>
    <xf numFmtId="0" fontId="9" fillId="0" borderId="3" xfId="0" applyFont="1" applyBorder="1">
      <alignment vertical="center"/>
    </xf>
    <xf numFmtId="0" fontId="9" fillId="0" borderId="3" xfId="0" applyFont="1" applyBorder="1" applyAlignment="1">
      <alignment horizontal="left" vertical="center"/>
    </xf>
    <xf numFmtId="0" fontId="4" fillId="0" borderId="3" xfId="0" applyFont="1" applyBorder="1" applyAlignment="1">
      <alignment horizontal="center" vertical="center" textRotation="255"/>
    </xf>
    <xf numFmtId="0" fontId="11" fillId="0" borderId="0" xfId="0" applyFont="1" applyAlignment="1">
      <alignment horizontal="center" vertical="top"/>
    </xf>
    <xf numFmtId="0" fontId="9" fillId="0" borderId="22" xfId="0" applyFont="1" applyBorder="1" applyAlignment="1">
      <alignment vertical="center"/>
    </xf>
    <xf numFmtId="0" fontId="6" fillId="0" borderId="23" xfId="0" applyFont="1" applyBorder="1">
      <alignment vertical="center"/>
    </xf>
    <xf numFmtId="0" fontId="9" fillId="0" borderId="19" xfId="0" applyFont="1" applyBorder="1" applyAlignment="1">
      <alignment vertical="center" shrinkToFit="1"/>
    </xf>
    <xf numFmtId="0" fontId="25" fillId="0" borderId="22" xfId="0" applyFont="1" applyBorder="1" applyAlignment="1">
      <alignment vertical="center"/>
    </xf>
    <xf numFmtId="0" fontId="25" fillId="0" borderId="19" xfId="0" applyFont="1" applyBorder="1" applyAlignment="1">
      <alignment vertical="center"/>
    </xf>
    <xf numFmtId="0" fontId="25" fillId="0" borderId="2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26" xfId="0" applyFont="1" applyBorder="1" applyAlignment="1">
      <alignment vertical="center"/>
    </xf>
    <xf numFmtId="0" fontId="18" fillId="0" borderId="0" xfId="0" applyFont="1" applyAlignment="1">
      <alignment horizontal="left" vertical="center" indent="6"/>
    </xf>
    <xf numFmtId="0" fontId="9" fillId="0" borderId="0" xfId="0" applyFont="1" applyAlignment="1">
      <alignment horizontal="left" vertical="center" indent="3"/>
    </xf>
    <xf numFmtId="0" fontId="6" fillId="0" borderId="0" xfId="0" applyFont="1" applyAlignment="1">
      <alignment horizontal="left" vertical="center" indent="3"/>
    </xf>
    <xf numFmtId="0" fontId="11" fillId="0" borderId="0" xfId="0" applyFont="1" applyAlignment="1">
      <alignment vertical="top"/>
    </xf>
    <xf numFmtId="0" fontId="6" fillId="0" borderId="4" xfId="0" applyFont="1" applyBorder="1" applyAlignment="1">
      <alignment vertical="top"/>
    </xf>
    <xf numFmtId="0" fontId="6" fillId="0" borderId="3" xfId="0" applyFont="1" applyBorder="1" applyAlignment="1">
      <alignment vertical="top"/>
    </xf>
    <xf numFmtId="0" fontId="6" fillId="0" borderId="21" xfId="0" applyFont="1" applyBorder="1" applyAlignment="1">
      <alignment vertical="top"/>
    </xf>
    <xf numFmtId="0" fontId="6" fillId="0" borderId="18" xfId="0" applyFont="1" applyBorder="1" applyAlignment="1">
      <alignment vertical="top"/>
    </xf>
    <xf numFmtId="0" fontId="6" fillId="0" borderId="20" xfId="0" applyFont="1" applyBorder="1" applyAlignment="1">
      <alignment vertical="top"/>
    </xf>
    <xf numFmtId="0" fontId="6" fillId="0" borderId="0" xfId="0" applyFont="1" applyBorder="1" applyAlignment="1">
      <alignment vertical="top"/>
    </xf>
    <xf numFmtId="0" fontId="6" fillId="0" borderId="1" xfId="0" applyFont="1" applyBorder="1" applyAlignment="1">
      <alignment vertical="top"/>
    </xf>
    <xf numFmtId="0" fontId="6" fillId="0" borderId="31" xfId="0" applyFont="1" applyBorder="1" applyAlignment="1">
      <alignment vertical="center"/>
    </xf>
    <xf numFmtId="0" fontId="6" fillId="0" borderId="9" xfId="0" applyFont="1" applyBorder="1" applyAlignment="1">
      <alignment vertical="top"/>
    </xf>
    <xf numFmtId="0" fontId="6" fillId="0" borderId="10" xfId="0" applyFont="1" applyBorder="1" applyAlignment="1">
      <alignment vertical="top"/>
    </xf>
    <xf numFmtId="0" fontId="4" fillId="0" borderId="42" xfId="0" applyFont="1" applyBorder="1">
      <alignment vertical="center"/>
    </xf>
    <xf numFmtId="0" fontId="4" fillId="0" borderId="36" xfId="0" applyFont="1" applyBorder="1" applyAlignment="1">
      <alignment horizontal="right" vertical="center"/>
    </xf>
    <xf numFmtId="0" fontId="4" fillId="0" borderId="47" xfId="0" applyFont="1" applyBorder="1" applyAlignment="1">
      <alignment horizontal="right" vertical="center"/>
    </xf>
    <xf numFmtId="0" fontId="4" fillId="0" borderId="47" xfId="0" applyFont="1" applyBorder="1">
      <alignment vertical="center"/>
    </xf>
    <xf numFmtId="0" fontId="9" fillId="0" borderId="47" xfId="0" applyFont="1" applyBorder="1" applyAlignment="1">
      <alignment vertical="center" wrapText="1"/>
    </xf>
    <xf numFmtId="0" fontId="9" fillId="0" borderId="48" xfId="0" applyFont="1" applyBorder="1" applyAlignment="1">
      <alignment horizontal="right" vertical="center"/>
    </xf>
    <xf numFmtId="0" fontId="6" fillId="0" borderId="0" xfId="0" applyFont="1" applyBorder="1" applyAlignment="1">
      <alignment horizontal="center"/>
    </xf>
    <xf numFmtId="0" fontId="9" fillId="0" borderId="33" xfId="0" applyFont="1" applyBorder="1" applyAlignment="1">
      <alignment vertical="center"/>
    </xf>
    <xf numFmtId="0" fontId="9" fillId="0" borderId="34" xfId="0" applyFont="1" applyBorder="1">
      <alignment vertical="center"/>
    </xf>
    <xf numFmtId="0" fontId="9" fillId="0" borderId="34" xfId="0" applyFont="1" applyBorder="1" applyAlignment="1">
      <alignment vertical="center"/>
    </xf>
    <xf numFmtId="0" fontId="9" fillId="0" borderId="50" xfId="0" applyFont="1" applyBorder="1" applyAlignment="1">
      <alignment vertical="center"/>
    </xf>
    <xf numFmtId="0" fontId="9" fillId="0" borderId="42" xfId="0" applyFont="1" applyBorder="1" applyAlignment="1">
      <alignment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left" vertical="center"/>
    </xf>
    <xf numFmtId="0" fontId="4" fillId="0" borderId="47" xfId="0" applyFont="1" applyBorder="1" applyAlignment="1">
      <alignment horizontal="center" vertical="center" textRotation="255"/>
    </xf>
    <xf numFmtId="0" fontId="9" fillId="0" borderId="48" xfId="0" applyFont="1" applyBorder="1" applyAlignment="1">
      <alignment vertical="center"/>
    </xf>
    <xf numFmtId="0" fontId="9" fillId="0" borderId="36" xfId="0" applyFont="1" applyBorder="1" applyAlignment="1">
      <alignment vertical="center"/>
    </xf>
    <xf numFmtId="0" fontId="6" fillId="0" borderId="53" xfId="0" applyFont="1" applyBorder="1">
      <alignment vertical="center"/>
    </xf>
    <xf numFmtId="0" fontId="4" fillId="0" borderId="54" xfId="0" applyFont="1" applyBorder="1">
      <alignment vertical="center"/>
    </xf>
    <xf numFmtId="0" fontId="9" fillId="0" borderId="38" xfId="0" applyFont="1" applyBorder="1">
      <alignment vertical="center"/>
    </xf>
    <xf numFmtId="0" fontId="13" fillId="0" borderId="0" xfId="0" applyFont="1" applyBorder="1" applyAlignment="1">
      <alignment vertical="center"/>
    </xf>
    <xf numFmtId="0" fontId="9" fillId="0" borderId="22" xfId="0" applyFont="1" applyBorder="1" applyAlignment="1">
      <alignment horizontal="center" vertical="center"/>
    </xf>
    <xf numFmtId="0" fontId="4" fillId="0" borderId="19" xfId="0" applyFont="1" applyBorder="1">
      <alignment vertical="center"/>
    </xf>
    <xf numFmtId="0" fontId="4" fillId="0" borderId="44" xfId="0" applyFont="1" applyBorder="1">
      <alignment vertical="center"/>
    </xf>
    <xf numFmtId="0" fontId="9" fillId="0" borderId="5" xfId="0" applyFont="1" applyBorder="1" applyAlignment="1">
      <alignment horizontal="center" vertical="center"/>
    </xf>
    <xf numFmtId="0" fontId="4" fillId="0" borderId="6" xfId="0" applyFont="1" applyBorder="1">
      <alignment vertical="center"/>
    </xf>
    <xf numFmtId="0" fontId="4" fillId="0" borderId="58" xfId="0" applyFont="1" applyBorder="1">
      <alignment vertical="center"/>
    </xf>
    <xf numFmtId="0" fontId="9" fillId="0" borderId="7" xfId="0" applyFont="1" applyBorder="1" applyAlignment="1">
      <alignment horizontal="center" vertical="center"/>
    </xf>
    <xf numFmtId="0" fontId="4" fillId="0" borderId="8" xfId="0" applyFont="1" applyBorder="1">
      <alignment vertical="center"/>
    </xf>
    <xf numFmtId="0" fontId="14" fillId="0" borderId="8" xfId="0" applyFont="1" applyBorder="1">
      <alignment vertical="center"/>
    </xf>
    <xf numFmtId="0" fontId="14" fillId="0" borderId="45" xfId="0" applyFont="1" applyBorder="1">
      <alignment vertical="center"/>
    </xf>
    <xf numFmtId="0" fontId="6" fillId="0" borderId="33" xfId="0" quotePrefix="1" applyFont="1" applyBorder="1" applyAlignment="1">
      <alignment vertical="center"/>
    </xf>
    <xf numFmtId="0" fontId="6" fillId="0" borderId="34" xfId="0" applyFont="1" applyBorder="1" applyAlignment="1">
      <alignment vertical="top"/>
    </xf>
    <xf numFmtId="0" fontId="6" fillId="0" borderId="54" xfId="0" applyFont="1" applyBorder="1" applyAlignment="1">
      <alignment vertical="top"/>
    </xf>
    <xf numFmtId="0" fontId="6" fillId="0" borderId="35" xfId="0" applyFont="1" applyBorder="1" applyAlignment="1">
      <alignment vertical="top"/>
    </xf>
    <xf numFmtId="0" fontId="6" fillId="0" borderId="36" xfId="0" applyFont="1" applyBorder="1" applyAlignment="1">
      <alignment vertical="top"/>
    </xf>
    <xf numFmtId="0" fontId="6" fillId="0" borderId="43" xfId="0" applyFont="1" applyBorder="1" applyAlignment="1">
      <alignment vertical="top"/>
    </xf>
    <xf numFmtId="0" fontId="6" fillId="0" borderId="42" xfId="0" applyFont="1" applyBorder="1" applyAlignment="1">
      <alignment vertical="top"/>
    </xf>
    <xf numFmtId="0" fontId="25" fillId="0" borderId="44" xfId="0" applyFont="1" applyBorder="1" applyAlignment="1">
      <alignment vertical="center"/>
    </xf>
    <xf numFmtId="0" fontId="25" fillId="0" borderId="58" xfId="0" applyFont="1" applyBorder="1" applyAlignment="1">
      <alignment vertical="center"/>
    </xf>
    <xf numFmtId="0" fontId="25" fillId="0" borderId="62" xfId="0" applyFont="1" applyBorder="1" applyAlignment="1">
      <alignment vertical="center"/>
    </xf>
    <xf numFmtId="0" fontId="25" fillId="0" borderId="63" xfId="0" applyFont="1" applyBorder="1" applyAlignment="1">
      <alignment vertical="center"/>
    </xf>
    <xf numFmtId="0" fontId="25" fillId="0" borderId="64" xfId="0" applyFont="1" applyBorder="1" applyAlignment="1">
      <alignment vertical="center"/>
    </xf>
    <xf numFmtId="0" fontId="25" fillId="0" borderId="65" xfId="0" applyFont="1" applyBorder="1" applyAlignment="1">
      <alignment vertical="center"/>
    </xf>
    <xf numFmtId="0" fontId="4" fillId="0" borderId="34" xfId="0" applyFont="1" applyBorder="1">
      <alignment vertical="center"/>
    </xf>
    <xf numFmtId="0" fontId="4" fillId="0" borderId="35" xfId="0" applyFont="1" applyBorder="1">
      <alignment vertical="center"/>
    </xf>
    <xf numFmtId="0" fontId="9" fillId="0" borderId="23" xfId="0" applyFont="1" applyBorder="1" applyAlignment="1">
      <alignment horizontal="left" vertical="center"/>
    </xf>
    <xf numFmtId="0" fontId="4" fillId="0" borderId="66" xfId="0" applyFont="1" applyFill="1" applyBorder="1" applyAlignment="1">
      <alignment vertical="center"/>
    </xf>
    <xf numFmtId="0" fontId="9" fillId="0" borderId="62" xfId="0" applyFont="1" applyBorder="1" applyAlignment="1">
      <alignment vertical="center"/>
    </xf>
    <xf numFmtId="0" fontId="9" fillId="0" borderId="63" xfId="0" applyFont="1" applyBorder="1">
      <alignment vertical="center"/>
    </xf>
    <xf numFmtId="0" fontId="9" fillId="0" borderId="63" xfId="0" applyFont="1" applyBorder="1" applyAlignment="1">
      <alignment vertical="center" shrinkToFit="1"/>
    </xf>
    <xf numFmtId="0" fontId="9" fillId="0" borderId="65" xfId="0" applyFont="1" applyBorder="1">
      <alignment vertical="center"/>
    </xf>
    <xf numFmtId="0" fontId="9" fillId="0" borderId="55" xfId="0" applyFont="1" applyBorder="1">
      <alignment vertical="center"/>
    </xf>
    <xf numFmtId="0" fontId="4" fillId="0" borderId="21" xfId="0" applyFont="1" applyBorder="1">
      <alignment vertical="center"/>
    </xf>
    <xf numFmtId="0" fontId="21" fillId="0" borderId="66" xfId="0" applyFont="1" applyFill="1" applyBorder="1" applyAlignment="1">
      <alignment vertical="center"/>
    </xf>
    <xf numFmtId="0" fontId="9" fillId="0" borderId="70" xfId="0" applyFont="1" applyBorder="1" applyAlignment="1">
      <alignment horizontal="left" vertical="center"/>
    </xf>
    <xf numFmtId="0" fontId="22" fillId="0" borderId="70" xfId="0" applyFont="1" applyBorder="1" applyAlignment="1">
      <alignment vertical="center" wrapText="1"/>
    </xf>
    <xf numFmtId="0" fontId="0" fillId="0" borderId="70" xfId="0" applyBorder="1">
      <alignment vertical="center"/>
    </xf>
    <xf numFmtId="0" fontId="9" fillId="0" borderId="70" xfId="0" applyFont="1" applyBorder="1">
      <alignment vertical="center"/>
    </xf>
    <xf numFmtId="0" fontId="6" fillId="0" borderId="67" xfId="0" applyFont="1" applyBorder="1">
      <alignment vertical="center"/>
    </xf>
    <xf numFmtId="0" fontId="19" fillId="2" borderId="17" xfId="0" applyFont="1" applyFill="1" applyBorder="1" applyAlignment="1">
      <alignment horizontal="center" vertical="center" shrinkToFit="1"/>
    </xf>
    <xf numFmtId="0" fontId="4" fillId="0" borderId="29" xfId="0" applyFont="1" applyFill="1" applyBorder="1" applyAlignment="1">
      <alignment vertical="center"/>
    </xf>
    <xf numFmtId="0" fontId="18" fillId="0" borderId="2" xfId="0" applyFont="1" applyBorder="1" applyAlignment="1">
      <alignment horizontal="center" vertical="center"/>
    </xf>
    <xf numFmtId="0" fontId="18" fillId="0" borderId="17" xfId="0" applyFont="1" applyBorder="1" applyAlignment="1">
      <alignment vertical="center" shrinkToFit="1"/>
    </xf>
    <xf numFmtId="0" fontId="16" fillId="0" borderId="0" xfId="0" applyFont="1" applyAlignment="1">
      <alignment horizontal="left" vertical="top"/>
    </xf>
    <xf numFmtId="0" fontId="4" fillId="2" borderId="72" xfId="0" applyFont="1" applyFill="1" applyBorder="1" applyAlignment="1">
      <alignment horizontal="center" vertical="center" shrinkToFit="1"/>
    </xf>
    <xf numFmtId="0" fontId="9" fillId="0" borderId="17" xfId="0" applyFont="1" applyBorder="1" applyAlignment="1">
      <alignment horizontal="center" vertical="center"/>
    </xf>
    <xf numFmtId="0" fontId="6" fillId="0" borderId="16" xfId="0" applyFont="1" applyBorder="1">
      <alignment vertical="center"/>
    </xf>
    <xf numFmtId="0" fontId="6" fillId="0" borderId="28" xfId="0" applyFont="1" applyBorder="1">
      <alignment vertical="center"/>
    </xf>
    <xf numFmtId="0" fontId="9" fillId="0" borderId="51" xfId="0" applyFont="1" applyBorder="1" applyAlignment="1">
      <alignment horizontal="center" vertical="center" shrinkToFit="1"/>
    </xf>
    <xf numFmtId="0" fontId="4" fillId="0" borderId="47" xfId="0" applyFont="1" applyBorder="1" applyAlignment="1">
      <alignment vertical="center" shrinkToFit="1"/>
    </xf>
    <xf numFmtId="0" fontId="9" fillId="0" borderId="47" xfId="0" applyFont="1" applyBorder="1" applyAlignment="1">
      <alignment horizontal="center" vertical="center" shrinkToFit="1"/>
    </xf>
    <xf numFmtId="0" fontId="6" fillId="0" borderId="52" xfId="0" applyFont="1" applyBorder="1">
      <alignment vertical="center"/>
    </xf>
    <xf numFmtId="0" fontId="9" fillId="0" borderId="15" xfId="0" applyFont="1" applyBorder="1" applyAlignment="1">
      <alignment horizontal="center" vertical="center"/>
    </xf>
    <xf numFmtId="0" fontId="9" fillId="0" borderId="47" xfId="0" applyFont="1" applyBorder="1" applyAlignment="1">
      <alignment horizontal="center" vertical="center" shrinkToFit="1"/>
    </xf>
    <xf numFmtId="0" fontId="9" fillId="0" borderId="47" xfId="0" applyFont="1" applyBorder="1" applyAlignment="1">
      <alignment horizontal="center" vertical="center" shrinkToFit="1"/>
    </xf>
    <xf numFmtId="0" fontId="28" fillId="0" borderId="4" xfId="0" applyFont="1" applyBorder="1" applyAlignment="1">
      <alignment horizontal="left" vertical="center" indent="1"/>
    </xf>
    <xf numFmtId="0" fontId="28" fillId="0" borderId="2" xfId="0" applyFont="1" applyBorder="1" applyAlignment="1">
      <alignment horizontal="left" vertical="center" indent="1"/>
    </xf>
    <xf numFmtId="0" fontId="18" fillId="0" borderId="18" xfId="0" applyNumberFormat="1" applyFont="1" applyBorder="1">
      <alignment vertical="center"/>
    </xf>
    <xf numFmtId="0" fontId="0" fillId="0" borderId="0" xfId="0" applyFont="1">
      <alignment vertical="center"/>
    </xf>
    <xf numFmtId="0" fontId="9" fillId="0" borderId="18" xfId="0" applyFont="1" applyBorder="1" applyAlignment="1">
      <alignment vertical="center"/>
    </xf>
    <xf numFmtId="0" fontId="9" fillId="0" borderId="74" xfId="0" applyFont="1" applyBorder="1" applyAlignment="1">
      <alignment vertical="center"/>
    </xf>
    <xf numFmtId="0" fontId="9" fillId="0" borderId="21" xfId="0" applyFont="1" applyBorder="1" applyAlignment="1">
      <alignment vertical="center"/>
    </xf>
    <xf numFmtId="14" fontId="0" fillId="3" borderId="17" xfId="0" applyNumberFormat="1" applyFill="1" applyBorder="1" applyAlignment="1">
      <alignment horizontal="center" vertical="center"/>
    </xf>
    <xf numFmtId="0" fontId="0" fillId="3" borderId="17" xfId="0" applyFill="1" applyBorder="1" applyAlignment="1">
      <alignment horizontal="center" vertical="center"/>
    </xf>
    <xf numFmtId="0" fontId="0" fillId="0" borderId="17" xfId="0" applyBorder="1" applyAlignment="1">
      <alignment horizontal="center" vertical="center" shrinkToFit="1"/>
    </xf>
    <xf numFmtId="0" fontId="0" fillId="3" borderId="17" xfId="0" applyFill="1" applyBorder="1" applyAlignment="1">
      <alignment horizontal="center" vertical="center" shrinkToFit="1"/>
    </xf>
    <xf numFmtId="56" fontId="0" fillId="3" borderId="17" xfId="0" applyNumberFormat="1" applyFill="1" applyBorder="1" applyAlignment="1">
      <alignment horizontal="center" vertical="center" shrinkToFit="1"/>
    </xf>
    <xf numFmtId="0" fontId="0" fillId="0" borderId="0" xfId="0" applyAlignment="1">
      <alignment vertical="center" shrinkToFit="1"/>
    </xf>
    <xf numFmtId="0" fontId="0" fillId="0" borderId="17" xfId="0" applyBorder="1" applyAlignment="1">
      <alignment vertical="center" shrinkToFit="1"/>
    </xf>
    <xf numFmtId="0" fontId="36" fillId="4" borderId="0" xfId="0" applyFont="1" applyFill="1">
      <alignment vertical="center"/>
    </xf>
    <xf numFmtId="0" fontId="36" fillId="0" borderId="0" xfId="0" applyFont="1">
      <alignment vertical="center"/>
    </xf>
    <xf numFmtId="0" fontId="9" fillId="0" borderId="23" xfId="0" applyFont="1" applyBorder="1" applyAlignment="1">
      <alignment vertical="center"/>
    </xf>
    <xf numFmtId="0" fontId="9" fillId="0" borderId="29" xfId="0" applyFont="1" applyFill="1" applyBorder="1" applyAlignment="1">
      <alignment vertical="center"/>
    </xf>
    <xf numFmtId="0" fontId="4" fillId="0" borderId="23" xfId="0" applyFont="1" applyBorder="1" applyAlignment="1">
      <alignment horizontal="center" vertical="center"/>
    </xf>
    <xf numFmtId="0" fontId="0" fillId="0" borderId="0" xfId="0" applyFill="1" applyBorder="1" applyAlignment="1">
      <alignment horizontal="center" vertical="center" shrinkToFit="1"/>
    </xf>
    <xf numFmtId="0" fontId="0" fillId="3" borderId="17" xfId="0" applyFill="1" applyBorder="1">
      <alignment vertical="center"/>
    </xf>
    <xf numFmtId="0" fontId="0" fillId="0" borderId="14" xfId="0" applyBorder="1" applyAlignment="1">
      <alignment vertical="center" shrinkToFit="1"/>
    </xf>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3" xfId="0" applyFont="1" applyBorder="1" applyAlignment="1">
      <alignment vertical="center"/>
    </xf>
    <xf numFmtId="0" fontId="9" fillId="0" borderId="43" xfId="0" applyFont="1" applyBorder="1" applyAlignment="1">
      <alignment vertical="center"/>
    </xf>
    <xf numFmtId="0" fontId="9" fillId="0" borderId="20" xfId="0" applyFont="1" applyBorder="1" applyAlignment="1">
      <alignment vertical="center"/>
    </xf>
    <xf numFmtId="38" fontId="0" fillId="3" borderId="17" xfId="1" applyFont="1" applyFill="1" applyBorder="1" applyAlignment="1">
      <alignment horizontal="center" vertical="center"/>
    </xf>
    <xf numFmtId="0" fontId="36" fillId="3" borderId="17" xfId="0" applyFont="1" applyFill="1" applyBorder="1" applyAlignment="1">
      <alignment horizontal="center" vertical="center"/>
    </xf>
    <xf numFmtId="0" fontId="0" fillId="3" borderId="17" xfId="0" applyFill="1" applyBorder="1" applyAlignment="1">
      <alignment vertical="center"/>
    </xf>
    <xf numFmtId="0" fontId="37" fillId="0" borderId="78" xfId="0" applyFont="1" applyFill="1" applyBorder="1" applyAlignment="1">
      <alignment vertical="center"/>
    </xf>
    <xf numFmtId="0" fontId="37" fillId="0" borderId="78" xfId="0" applyFont="1" applyBorder="1">
      <alignment vertical="center"/>
    </xf>
    <xf numFmtId="0" fontId="0" fillId="3" borderId="81" xfId="0" applyFill="1" applyBorder="1" applyAlignment="1">
      <alignment vertical="center"/>
    </xf>
    <xf numFmtId="0" fontId="0" fillId="3" borderId="83" xfId="0" applyFill="1" applyBorder="1" applyAlignment="1">
      <alignment vertical="center"/>
    </xf>
    <xf numFmtId="0" fontId="0" fillId="3" borderId="28" xfId="0" applyFill="1" applyBorder="1" applyAlignment="1">
      <alignment vertical="center"/>
    </xf>
    <xf numFmtId="0" fontId="0" fillId="0" borderId="80" xfId="0" applyBorder="1" applyAlignment="1">
      <alignment horizontal="center" vertical="center" shrinkToFit="1"/>
    </xf>
    <xf numFmtId="0" fontId="0" fillId="0" borderId="82" xfId="0" applyBorder="1" applyAlignment="1">
      <alignment horizontal="center" vertical="center" shrinkToFit="1"/>
    </xf>
    <xf numFmtId="0" fontId="0" fillId="0" borderId="28" xfId="0" applyBorder="1" applyAlignment="1">
      <alignment horizontal="center" vertical="center" shrinkToFit="1"/>
    </xf>
    <xf numFmtId="0" fontId="36" fillId="0" borderId="17" xfId="0" applyFont="1" applyBorder="1" applyAlignment="1">
      <alignment horizontal="center" vertical="center" shrinkToFit="1"/>
    </xf>
    <xf numFmtId="0" fontId="0" fillId="0" borderId="14" xfId="0" applyBorder="1" applyAlignment="1">
      <alignment horizontal="center" vertical="center" shrinkToFit="1"/>
    </xf>
    <xf numFmtId="0" fontId="0" fillId="0" borderId="0" xfId="0" applyAlignment="1">
      <alignment vertical="center"/>
    </xf>
    <xf numFmtId="0" fontId="0" fillId="0" borderId="79" xfId="0"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0" fillId="3" borderId="17" xfId="0" applyFill="1" applyBorder="1" applyAlignment="1">
      <alignment horizontal="left" vertical="center"/>
    </xf>
    <xf numFmtId="0" fontId="9" fillId="0" borderId="47" xfId="0" applyFont="1" applyBorder="1" applyAlignment="1">
      <alignment horizontal="center" vertical="center" shrinkToFit="1"/>
    </xf>
    <xf numFmtId="0" fontId="9" fillId="0" borderId="23" xfId="0" applyFont="1" applyBorder="1" applyAlignment="1">
      <alignment vertical="center"/>
    </xf>
    <xf numFmtId="0" fontId="9" fillId="0" borderId="5" xfId="0" applyFont="1" applyBorder="1" applyAlignment="1">
      <alignment horizontal="center" vertical="center"/>
    </xf>
    <xf numFmtId="0" fontId="9" fillId="0" borderId="3" xfId="0" applyFont="1" applyBorder="1" applyAlignment="1">
      <alignment horizontal="left" vertical="center"/>
    </xf>
    <xf numFmtId="0" fontId="9" fillId="0" borderId="34" xfId="0" applyFont="1" applyBorder="1" applyAlignment="1">
      <alignment vertical="center"/>
    </xf>
    <xf numFmtId="0" fontId="4" fillId="0" borderId="47" xfId="0" applyFont="1" applyBorder="1" applyAlignment="1">
      <alignment vertical="center" shrinkToFit="1"/>
    </xf>
    <xf numFmtId="0" fontId="25" fillId="0" borderId="25" xfId="0" applyFont="1" applyBorder="1" applyAlignment="1">
      <alignment vertical="center"/>
    </xf>
    <xf numFmtId="0" fontId="25" fillId="0" borderId="27" xfId="0" applyFont="1" applyBorder="1" applyAlignment="1">
      <alignment vertical="center"/>
    </xf>
    <xf numFmtId="0" fontId="25" fillId="0" borderId="73" xfId="0" applyFont="1" applyBorder="1" applyAlignment="1">
      <alignment vertical="center"/>
    </xf>
    <xf numFmtId="0" fontId="0" fillId="0" borderId="1" xfId="0" applyBorder="1">
      <alignment vertical="center"/>
    </xf>
    <xf numFmtId="56" fontId="0" fillId="3" borderId="17" xfId="0" applyNumberFormat="1" applyFill="1" applyBorder="1" applyAlignment="1">
      <alignment horizontal="center" vertical="center"/>
    </xf>
    <xf numFmtId="20" fontId="0" fillId="3" borderId="17" xfId="0" applyNumberFormat="1" applyFill="1" applyBorder="1" applyAlignment="1">
      <alignment horizontal="center" vertical="center"/>
    </xf>
    <xf numFmtId="0" fontId="0" fillId="3" borderId="29" xfId="0" applyFill="1" applyBorder="1" applyAlignment="1">
      <alignment horizontal="center" vertical="center"/>
    </xf>
    <xf numFmtId="56" fontId="0" fillId="3" borderId="29" xfId="0" applyNumberFormat="1" applyFill="1" applyBorder="1" applyAlignment="1">
      <alignment horizontal="center" vertical="center"/>
    </xf>
    <xf numFmtId="20" fontId="0" fillId="3" borderId="29" xfId="0" applyNumberFormat="1" applyFill="1" applyBorder="1" applyAlignment="1">
      <alignment horizontal="center" vertical="center"/>
    </xf>
    <xf numFmtId="0" fontId="0" fillId="0" borderId="3" xfId="0" applyBorder="1">
      <alignment vertical="center"/>
    </xf>
    <xf numFmtId="0" fontId="0" fillId="3" borderId="29" xfId="0" applyFill="1" applyBorder="1" applyAlignment="1">
      <alignment horizontal="left" vertical="center"/>
    </xf>
    <xf numFmtId="0" fontId="0" fillId="3" borderId="14" xfId="0" applyFill="1" applyBorder="1" applyAlignment="1">
      <alignment horizontal="left" vertical="center"/>
    </xf>
    <xf numFmtId="0" fontId="0" fillId="0" borderId="16" xfId="0" applyBorder="1">
      <alignment vertical="center"/>
    </xf>
    <xf numFmtId="0" fontId="39" fillId="0" borderId="66" xfId="0" applyFont="1" applyFill="1" applyBorder="1" applyAlignment="1">
      <alignment horizontal="center" vertical="center"/>
    </xf>
    <xf numFmtId="177" fontId="39" fillId="0" borderId="66" xfId="0" applyNumberFormat="1" applyFont="1" applyFill="1" applyBorder="1" applyAlignment="1">
      <alignment horizontal="center" vertical="center" shrinkToFit="1"/>
    </xf>
    <xf numFmtId="0" fontId="40" fillId="0" borderId="66" xfId="0" applyFont="1" applyFill="1" applyBorder="1" applyAlignment="1">
      <alignment horizontal="center" vertical="center"/>
    </xf>
    <xf numFmtId="0" fontId="14" fillId="0" borderId="66" xfId="0" applyFont="1" applyFill="1" applyBorder="1" applyAlignment="1">
      <alignment vertical="center"/>
    </xf>
    <xf numFmtId="0" fontId="9" fillId="0" borderId="34" xfId="0" applyFont="1" applyBorder="1" applyAlignment="1">
      <alignment vertical="center"/>
    </xf>
    <xf numFmtId="0" fontId="7" fillId="0" borderId="0" xfId="0" applyFont="1" applyFill="1" applyAlignment="1">
      <alignment horizontal="distributed" vertical="center" indent="2"/>
    </xf>
    <xf numFmtId="0" fontId="4" fillId="2" borderId="5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3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2"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9" fillId="0" borderId="14" xfId="0" applyFont="1" applyBorder="1" applyAlignment="1">
      <alignment horizontal="center" vertical="center" shrinkToFit="1"/>
    </xf>
    <xf numFmtId="0" fontId="9" fillId="0" borderId="67" xfId="0" applyFont="1" applyBorder="1" applyAlignment="1">
      <alignment horizontal="center" vertical="center" shrinkToFit="1"/>
    </xf>
    <xf numFmtId="0" fontId="4" fillId="2" borderId="68" xfId="0" applyFont="1" applyFill="1" applyBorder="1" applyAlignment="1">
      <alignment horizontal="center" vertical="center" shrinkToFit="1"/>
    </xf>
    <xf numFmtId="0" fontId="4" fillId="2" borderId="69"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19" fillId="0" borderId="14" xfId="0" applyFont="1" applyFill="1" applyBorder="1" applyAlignment="1">
      <alignment vertical="center"/>
    </xf>
    <xf numFmtId="0" fontId="19" fillId="0" borderId="23" xfId="0" applyFont="1" applyFill="1" applyBorder="1" applyAlignment="1">
      <alignmen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4" fillId="2" borderId="14" xfId="0" applyFont="1" applyFill="1" applyBorder="1" applyAlignment="1">
      <alignment horizontal="center" vertical="center" shrinkToFit="1"/>
    </xf>
    <xf numFmtId="0" fontId="18" fillId="0" borderId="13" xfId="0" applyFont="1" applyFill="1" applyBorder="1" applyAlignment="1">
      <alignment horizontal="center" vertical="center"/>
    </xf>
    <xf numFmtId="0" fontId="18" fillId="0" borderId="43" xfId="0" applyFont="1" applyFill="1" applyBorder="1" applyAlignment="1">
      <alignment horizontal="center" vertical="center"/>
    </xf>
    <xf numFmtId="0" fontId="20" fillId="0" borderId="14" xfId="0" applyFont="1" applyFill="1" applyBorder="1" applyAlignment="1">
      <alignment vertical="center" shrinkToFit="1"/>
    </xf>
    <xf numFmtId="0" fontId="20" fillId="0" borderId="23" xfId="0" applyFont="1" applyFill="1" applyBorder="1" applyAlignment="1">
      <alignment vertical="center" shrinkToFit="1"/>
    </xf>
    <xf numFmtId="0" fontId="20" fillId="0" borderId="29" xfId="0" applyFont="1" applyFill="1" applyBorder="1" applyAlignment="1">
      <alignment vertical="center" shrinkToFit="1"/>
    </xf>
    <xf numFmtId="0" fontId="4" fillId="2" borderId="13" xfId="0" applyFont="1" applyFill="1" applyBorder="1" applyAlignment="1">
      <alignment horizontal="center" vertical="center"/>
    </xf>
    <xf numFmtId="0" fontId="25" fillId="0" borderId="0" xfId="0" applyFont="1" applyAlignment="1">
      <alignment horizontal="right" vertical="center"/>
    </xf>
    <xf numFmtId="0" fontId="4" fillId="0" borderId="66" xfId="0" applyFont="1" applyBorder="1" applyAlignment="1">
      <alignment horizontal="right" vertical="center"/>
    </xf>
    <xf numFmtId="0" fontId="4" fillId="0" borderId="70" xfId="0" applyFont="1" applyBorder="1" applyAlignment="1">
      <alignment horizontal="right" vertical="center"/>
    </xf>
    <xf numFmtId="0" fontId="4" fillId="0" borderId="71" xfId="0" applyFont="1" applyBorder="1" applyAlignment="1">
      <alignment horizontal="right" vertical="center"/>
    </xf>
    <xf numFmtId="0" fontId="4" fillId="2" borderId="4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51"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66" xfId="0" applyFont="1" applyFill="1" applyBorder="1" applyAlignment="1">
      <alignment horizontal="center" vertical="center" shrinkToFit="1"/>
    </xf>
    <xf numFmtId="0" fontId="18" fillId="0" borderId="14" xfId="0" applyFont="1" applyBorder="1" applyAlignment="1">
      <alignment horizontal="right" vertical="center"/>
    </xf>
    <xf numFmtId="0" fontId="18" fillId="0" borderId="23" xfId="0" applyFont="1" applyBorder="1" applyAlignment="1">
      <alignment horizontal="right" vertical="center"/>
    </xf>
    <xf numFmtId="0" fontId="18" fillId="0" borderId="29" xfId="0" applyFont="1" applyBorder="1" applyAlignment="1">
      <alignment horizontal="right" vertical="center"/>
    </xf>
    <xf numFmtId="0" fontId="9" fillId="0" borderId="47" xfId="0" applyFont="1" applyBorder="1" applyAlignment="1">
      <alignment horizontal="center" vertical="center" shrinkToFit="1"/>
    </xf>
    <xf numFmtId="0" fontId="4" fillId="0" borderId="3" xfId="0" applyFont="1" applyBorder="1" applyAlignment="1">
      <alignment horizontal="center" vertical="center"/>
    </xf>
    <xf numFmtId="0" fontId="9" fillId="0" borderId="46" xfId="0" applyFont="1" applyBorder="1" applyAlignment="1">
      <alignment horizontal="left" vertical="center" indent="1"/>
    </xf>
    <xf numFmtId="0" fontId="9" fillId="0" borderId="47" xfId="0" applyFont="1" applyBorder="1" applyAlignment="1">
      <alignment horizontal="left" vertical="center" indent="1"/>
    </xf>
    <xf numFmtId="0" fontId="4" fillId="2" borderId="32" xfId="0" applyFont="1" applyFill="1" applyBorder="1" applyAlignment="1">
      <alignment horizontal="center" vertical="center" textRotation="255" wrapText="1"/>
    </xf>
    <xf numFmtId="0" fontId="4" fillId="2" borderId="41" xfId="0" applyFont="1" applyFill="1" applyBorder="1" applyAlignment="1">
      <alignment horizontal="center" vertical="center" textRotation="255"/>
    </xf>
    <xf numFmtId="0" fontId="0" fillId="0" borderId="14" xfId="0" applyFill="1" applyBorder="1" applyAlignment="1">
      <alignment horizontal="center"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6"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58"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3" xfId="0" applyFont="1" applyBorder="1" applyAlignment="1">
      <alignment horizontal="left" vertical="center" shrinkToFit="1"/>
    </xf>
    <xf numFmtId="0" fontId="9" fillId="0" borderId="73"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14" xfId="0" applyFont="1" applyBorder="1" applyAlignment="1">
      <alignment horizontal="right" vertical="center" shrinkToFit="1"/>
    </xf>
    <xf numFmtId="0" fontId="18" fillId="0" borderId="23" xfId="0" applyFont="1" applyBorder="1" applyAlignment="1">
      <alignment horizontal="right" vertical="center" shrinkToFit="1"/>
    </xf>
    <xf numFmtId="0" fontId="9" fillId="0" borderId="24"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75" xfId="0" applyFont="1" applyBorder="1" applyAlignment="1">
      <alignment horizontal="left" vertical="center" shrinkToFit="1"/>
    </xf>
    <xf numFmtId="0" fontId="9" fillId="0" borderId="62" xfId="0" applyFont="1" applyBorder="1" applyAlignment="1">
      <alignment horizontal="left" vertical="center" shrinkToFit="1"/>
    </xf>
    <xf numFmtId="0" fontId="9" fillId="0" borderId="77" xfId="0" applyFont="1" applyBorder="1" applyAlignment="1">
      <alignment horizontal="left" vertical="center" shrinkToFit="1"/>
    </xf>
    <xf numFmtId="0" fontId="9" fillId="0" borderId="23" xfId="0" applyFont="1" applyBorder="1" applyAlignment="1">
      <alignment vertical="center" shrinkToFit="1"/>
    </xf>
    <xf numFmtId="0" fontId="9" fillId="0" borderId="29" xfId="0" applyFont="1" applyBorder="1" applyAlignment="1">
      <alignment vertical="center" shrinkToFit="1"/>
    </xf>
    <xf numFmtId="0" fontId="9" fillId="0" borderId="23" xfId="0" applyFont="1" applyBorder="1" applyAlignment="1">
      <alignment vertical="center"/>
    </xf>
    <xf numFmtId="0" fontId="9" fillId="0" borderId="67" xfId="0" applyFont="1" applyBorder="1" applyAlignment="1">
      <alignmen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63" xfId="0" applyFont="1" applyBorder="1" applyAlignment="1">
      <alignment vertical="center"/>
    </xf>
    <xf numFmtId="0" fontId="9" fillId="0" borderId="65" xfId="0" applyFont="1" applyBorder="1" applyAlignment="1">
      <alignment vertical="center"/>
    </xf>
    <xf numFmtId="0" fontId="9" fillId="0" borderId="38" xfId="0" applyFont="1" applyBorder="1" applyAlignment="1">
      <alignment vertical="center" shrinkToFit="1"/>
    </xf>
    <xf numFmtId="0" fontId="9" fillId="0" borderId="0" xfId="0" applyFont="1" applyBorder="1" applyAlignment="1">
      <alignment vertical="center" shrinkToFit="1"/>
    </xf>
    <xf numFmtId="0" fontId="9" fillId="0" borderId="1" xfId="0" applyFont="1" applyBorder="1" applyAlignment="1">
      <alignment vertical="center" shrinkToFit="1"/>
    </xf>
    <xf numFmtId="0" fontId="18" fillId="0" borderId="13"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180" fontId="9" fillId="0" borderId="7" xfId="0" applyNumberFormat="1" applyFont="1" applyBorder="1" applyAlignment="1">
      <alignment horizontal="center" vertical="center"/>
    </xf>
    <xf numFmtId="180" fontId="9" fillId="0" borderId="8" xfId="0" applyNumberFormat="1" applyFont="1" applyBorder="1" applyAlignment="1">
      <alignment horizontal="center" vertical="center"/>
    </xf>
    <xf numFmtId="0" fontId="9" fillId="0" borderId="25" xfId="0" applyFont="1" applyBorder="1" applyAlignment="1">
      <alignment horizontal="left"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180" fontId="9" fillId="0" borderId="5" xfId="0" applyNumberFormat="1" applyFont="1" applyBorder="1" applyAlignment="1">
      <alignment horizontal="center" vertical="center"/>
    </xf>
    <xf numFmtId="180" fontId="9" fillId="0" borderId="6"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6" xfId="0" applyNumberFormat="1" applyFont="1" applyBorder="1" applyAlignment="1">
      <alignment horizontal="center" vertical="center"/>
    </xf>
    <xf numFmtId="178" fontId="9" fillId="0" borderId="22" xfId="0" applyNumberFormat="1" applyFont="1" applyBorder="1" applyAlignment="1">
      <alignment horizontal="center" vertical="center"/>
    </xf>
    <xf numFmtId="178" fontId="9" fillId="0" borderId="19" xfId="0" applyNumberFormat="1" applyFont="1" applyBorder="1" applyAlignment="1">
      <alignment horizontal="center" vertical="center"/>
    </xf>
    <xf numFmtId="0" fontId="4" fillId="0" borderId="33" xfId="0" quotePrefix="1" applyFont="1" applyBorder="1" applyAlignment="1">
      <alignment horizontal="center" vertical="center" wrapText="1"/>
    </xf>
    <xf numFmtId="0" fontId="4" fillId="0" borderId="34"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21" xfId="0" quotePrefix="1" applyFont="1" applyBorder="1" applyAlignment="1">
      <alignment horizontal="center" vertical="center" wrapText="1"/>
    </xf>
    <xf numFmtId="0" fontId="4" fillId="0" borderId="35" xfId="0" quotePrefix="1" applyFont="1" applyBorder="1" applyAlignment="1">
      <alignment horizontal="center" vertical="center" wrapText="1"/>
    </xf>
    <xf numFmtId="0" fontId="4" fillId="0" borderId="36" xfId="0" quotePrefix="1" applyFont="1" applyBorder="1" applyAlignment="1">
      <alignment horizontal="center" vertical="center" wrapText="1"/>
    </xf>
    <xf numFmtId="0" fontId="9" fillId="0" borderId="3" xfId="0" applyFont="1" applyBorder="1" applyAlignment="1">
      <alignment vertical="center" shrinkToFit="1"/>
    </xf>
    <xf numFmtId="0" fontId="9" fillId="0" borderId="36" xfId="0" applyFont="1" applyBorder="1" applyAlignment="1">
      <alignment vertical="center" shrinkToFit="1"/>
    </xf>
    <xf numFmtId="0" fontId="18" fillId="0" borderId="46" xfId="0" applyFont="1" applyBorder="1" applyAlignment="1">
      <alignment horizontal="left" vertical="center" indent="1"/>
    </xf>
    <xf numFmtId="0" fontId="18" fillId="0" borderId="47" xfId="0" applyFont="1" applyBorder="1" applyAlignment="1">
      <alignment horizontal="left" vertical="center" indent="1"/>
    </xf>
    <xf numFmtId="0" fontId="18" fillId="0" borderId="48" xfId="0" applyFont="1" applyBorder="1" applyAlignment="1">
      <alignment horizontal="left" vertical="center" indent="1"/>
    </xf>
    <xf numFmtId="0" fontId="9" fillId="0" borderId="42" xfId="0" applyFont="1" applyBorder="1" applyAlignment="1">
      <alignment vertical="center" shrinkToFit="1"/>
    </xf>
    <xf numFmtId="0" fontId="4" fillId="0" borderId="4"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36"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49" xfId="0" applyFont="1" applyBorder="1" applyAlignment="1">
      <alignment horizontal="left" vertical="center"/>
    </xf>
    <xf numFmtId="0" fontId="9" fillId="0" borderId="34" xfId="0" applyFont="1" applyBorder="1" applyAlignment="1">
      <alignment vertical="center"/>
    </xf>
    <xf numFmtId="0" fontId="9" fillId="0" borderId="35" xfId="0" applyFont="1" applyBorder="1" applyAlignment="1">
      <alignment vertical="center"/>
    </xf>
    <xf numFmtId="0" fontId="18" fillId="0" borderId="19" xfId="0" applyFont="1" applyBorder="1" applyAlignment="1">
      <alignment horizontal="left" vertical="center" shrinkToFit="1"/>
    </xf>
    <xf numFmtId="0" fontId="18" fillId="0" borderId="44"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58"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45" xfId="0" applyFont="1" applyBorder="1" applyAlignment="1">
      <alignment horizontal="left" vertical="center" shrinkToFit="1"/>
    </xf>
    <xf numFmtId="0" fontId="4" fillId="0" borderId="47" xfId="0" applyFont="1" applyBorder="1" applyAlignment="1">
      <alignment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 xfId="0" applyFont="1" applyBorder="1" applyAlignment="1">
      <alignment horizontal="left" vertical="center" indent="1" shrinkToFit="1"/>
    </xf>
    <xf numFmtId="0" fontId="9" fillId="0" borderId="47" xfId="0" applyFont="1" applyBorder="1" applyAlignment="1">
      <alignment horizontal="right" vertical="center" shrinkToFit="1"/>
    </xf>
    <xf numFmtId="0" fontId="9" fillId="0" borderId="48" xfId="0" applyFont="1" applyBorder="1" applyAlignment="1">
      <alignment horizontal="right" vertical="center" shrinkToFit="1"/>
    </xf>
    <xf numFmtId="0" fontId="6" fillId="0" borderId="0" xfId="0" applyFont="1" applyBorder="1" applyAlignment="1">
      <alignment vertical="center" shrinkToFit="1"/>
    </xf>
    <xf numFmtId="0" fontId="6" fillId="0" borderId="1" xfId="0" applyFont="1" applyBorder="1" applyAlignment="1">
      <alignment vertical="center" shrinkToFit="1"/>
    </xf>
    <xf numFmtId="0" fontId="6" fillId="0" borderId="42" xfId="0" applyFont="1" applyBorder="1" applyAlignment="1">
      <alignment vertical="center" shrinkToFit="1"/>
    </xf>
    <xf numFmtId="176" fontId="14" fillId="0" borderId="66" xfId="0" applyNumberFormat="1" applyFont="1" applyBorder="1" applyAlignment="1">
      <alignment horizontal="right" vertical="center" shrinkToFit="1"/>
    </xf>
    <xf numFmtId="176" fontId="14" fillId="0" borderId="70" xfId="0" applyNumberFormat="1" applyFont="1" applyBorder="1" applyAlignment="1">
      <alignment horizontal="right" vertical="center" shrinkToFit="1"/>
    </xf>
    <xf numFmtId="176" fontId="14" fillId="0" borderId="71" xfId="0" applyNumberFormat="1" applyFont="1" applyBorder="1" applyAlignment="1">
      <alignment horizontal="right" vertical="center" shrinkToFit="1"/>
    </xf>
    <xf numFmtId="0" fontId="4" fillId="0" borderId="52" xfId="0" applyFont="1" applyBorder="1" applyAlignment="1">
      <alignment vertical="center" shrinkToFit="1"/>
    </xf>
    <xf numFmtId="0" fontId="38" fillId="0" borderId="0" xfId="2" applyFont="1" applyAlignment="1">
      <alignment horizontal="center" vertical="center" shrinkToFit="1"/>
    </xf>
    <xf numFmtId="0" fontId="7" fillId="0" borderId="0" xfId="0" applyFont="1" applyAlignment="1">
      <alignment horizontal="distributed" vertical="center" indent="2"/>
    </xf>
    <xf numFmtId="0" fontId="28" fillId="0" borderId="66" xfId="0" applyFont="1" applyBorder="1" applyAlignment="1">
      <alignment horizontal="right" vertical="center" shrinkToFit="1"/>
    </xf>
    <xf numFmtId="0" fontId="28" fillId="0" borderId="70" xfId="0" applyFont="1" applyBorder="1" applyAlignment="1">
      <alignment horizontal="right" vertical="center" shrinkToFit="1"/>
    </xf>
    <xf numFmtId="0" fontId="28" fillId="0" borderId="71" xfId="0" applyFont="1" applyBorder="1" applyAlignment="1">
      <alignment horizontal="right" vertical="center" shrinkToFit="1"/>
    </xf>
    <xf numFmtId="0" fontId="28" fillId="0" borderId="3" xfId="0" applyFont="1" applyBorder="1" applyAlignment="1">
      <alignment horizontal="center" vertical="center"/>
    </xf>
    <xf numFmtId="0" fontId="28" fillId="0" borderId="19" xfId="0" applyFont="1" applyBorder="1" applyAlignment="1">
      <alignment horizontal="center" vertical="center" shrinkToFit="1"/>
    </xf>
    <xf numFmtId="0" fontId="28" fillId="0" borderId="44"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58"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45" xfId="0" applyFont="1" applyBorder="1" applyAlignment="1">
      <alignment horizontal="center" vertical="center" shrinkToFit="1"/>
    </xf>
    <xf numFmtId="0" fontId="31" fillId="0" borderId="34" xfId="0" applyFont="1" applyBorder="1" applyAlignment="1">
      <alignment horizontal="center" vertical="center"/>
    </xf>
    <xf numFmtId="0" fontId="31" fillId="0" borderId="3" xfId="0" applyFont="1" applyBorder="1" applyAlignment="1">
      <alignment horizontal="center" vertical="center"/>
    </xf>
    <xf numFmtId="0" fontId="30" fillId="0" borderId="9"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1" xfId="0" applyFont="1" applyBorder="1" applyAlignment="1">
      <alignment horizontal="left" vertical="top" wrapText="1" indent="1"/>
    </xf>
    <xf numFmtId="0" fontId="30" fillId="0" borderId="10" xfId="0" applyFont="1" applyBorder="1" applyAlignment="1">
      <alignment horizontal="left" vertical="top" wrapText="1" indent="1"/>
    </xf>
    <xf numFmtId="0" fontId="30" fillId="0" borderId="3" xfId="0" applyFont="1" applyBorder="1" applyAlignment="1">
      <alignment horizontal="left" vertical="top" wrapText="1" indent="1"/>
    </xf>
    <xf numFmtId="0" fontId="30" fillId="0" borderId="21" xfId="0" applyFont="1" applyBorder="1" applyAlignment="1">
      <alignment horizontal="left" vertical="top" wrapText="1" indent="1"/>
    </xf>
    <xf numFmtId="0" fontId="9" fillId="0" borderId="34" xfId="0" applyFont="1" applyFill="1" applyBorder="1">
      <alignment vertical="center"/>
    </xf>
    <xf numFmtId="0" fontId="9" fillId="0" borderId="35" xfId="0" applyFont="1" applyFill="1" applyBorder="1" applyAlignment="1">
      <alignment vertical="center"/>
    </xf>
    <xf numFmtId="0" fontId="9" fillId="0" borderId="12" xfId="0" applyFont="1" applyFill="1" applyBorder="1">
      <alignment vertical="center"/>
    </xf>
    <xf numFmtId="0" fontId="9" fillId="0" borderId="49" xfId="0" applyFont="1" applyFill="1" applyBorder="1" applyAlignment="1">
      <alignment vertical="center"/>
    </xf>
    <xf numFmtId="0" fontId="9" fillId="0" borderId="0" xfId="0" applyFont="1" applyFill="1" applyBorder="1">
      <alignment vertical="center"/>
    </xf>
    <xf numFmtId="0" fontId="9" fillId="0" borderId="50" xfId="0" applyFont="1" applyFill="1" applyBorder="1" applyAlignment="1">
      <alignment vertical="center"/>
    </xf>
    <xf numFmtId="0" fontId="9" fillId="0" borderId="42" xfId="0" applyFont="1" applyFill="1" applyBorder="1" applyAlignment="1">
      <alignment vertical="center"/>
    </xf>
    <xf numFmtId="0" fontId="9" fillId="0" borderId="34" xfId="0" applyFont="1" applyFill="1" applyBorder="1" applyAlignment="1">
      <alignment vertical="center"/>
    </xf>
    <xf numFmtId="0" fontId="9" fillId="0" borderId="12" xfId="0" applyFont="1" applyFill="1" applyBorder="1" applyAlignment="1">
      <alignment vertical="center"/>
    </xf>
    <xf numFmtId="0" fontId="9" fillId="0" borderId="0" xfId="0" applyFont="1" applyFill="1" applyBorder="1" applyAlignment="1">
      <alignment vertical="center"/>
    </xf>
    <xf numFmtId="0" fontId="4" fillId="0" borderId="34"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74" xfId="0" applyFont="1" applyFill="1"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DCDCDC"/>
      <color rgb="FFE6E6E6"/>
      <color rgb="FFE2E2E2"/>
      <color rgb="FFC8C8C8"/>
      <color rgb="FFE8E8E8"/>
      <color rgb="FFCB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342900</xdr:colOff>
      <xdr:row>53</xdr:row>
      <xdr:rowOff>19050</xdr:rowOff>
    </xdr:from>
    <xdr:to>
      <xdr:col>15</xdr:col>
      <xdr:colOff>458700</xdr:colOff>
      <xdr:row>57</xdr:row>
      <xdr:rowOff>114301</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162550" y="10801350"/>
          <a:ext cx="3430500" cy="704851"/>
          <a:chOff x="7753350" y="9467849"/>
          <a:chExt cx="3430500" cy="704851"/>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34399" y="9467849"/>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772524" y="9648825"/>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943850" y="98298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839-0809</a:t>
            </a:r>
            <a:r>
              <a:rPr kumimoji="1" lang="ja-JP" altLang="en-US" sz="800">
                <a:latin typeface="HG丸ｺﾞｼｯｸM-PRO" panose="020F0600000000000000" pitchFamily="50" charset="-128"/>
                <a:ea typeface="HG丸ｺﾞｼｯｸM-PRO" panose="020F0600000000000000" pitchFamily="50" charset="-128"/>
              </a:rPr>
              <a:t>　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943850" y="9972675"/>
            <a:ext cx="3240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   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53350" y="9467849"/>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342900</xdr:colOff>
      <xdr:row>53</xdr:row>
      <xdr:rowOff>19050</xdr:rowOff>
    </xdr:from>
    <xdr:to>
      <xdr:col>15</xdr:col>
      <xdr:colOff>458700</xdr:colOff>
      <xdr:row>57</xdr:row>
      <xdr:rowOff>114301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162550" y="10801350"/>
          <a:ext cx="3430500" cy="704851"/>
          <a:chOff x="7753350" y="9467849"/>
          <a:chExt cx="3430500" cy="704851"/>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34399" y="9467849"/>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743949" y="9648825"/>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943850" y="98298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839-0809</a:t>
            </a:r>
            <a:r>
              <a:rPr kumimoji="1" lang="ja-JP" altLang="en-US" sz="800">
                <a:latin typeface="HG丸ｺﾞｼｯｸM-PRO" panose="020F0600000000000000" pitchFamily="50" charset="-128"/>
                <a:ea typeface="HG丸ｺﾞｼｯｸM-PRO" panose="020F0600000000000000" pitchFamily="50" charset="-128"/>
              </a:rPr>
              <a:t>　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43850" y="9972675"/>
            <a:ext cx="3240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   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753350" y="9467849"/>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342900</xdr:colOff>
      <xdr:row>53</xdr:row>
      <xdr:rowOff>19050</xdr:rowOff>
    </xdr:from>
    <xdr:to>
      <xdr:col>15</xdr:col>
      <xdr:colOff>458700</xdr:colOff>
      <xdr:row>57</xdr:row>
      <xdr:rowOff>114301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162550" y="10801350"/>
          <a:ext cx="3430500" cy="704851"/>
          <a:chOff x="7753350" y="9467849"/>
          <a:chExt cx="3430500" cy="704851"/>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534399" y="9467849"/>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2999" y="9648825"/>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943850" y="98298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839-0809</a:t>
            </a:r>
            <a:r>
              <a:rPr kumimoji="1" lang="ja-JP" altLang="en-US" sz="800">
                <a:latin typeface="HG丸ｺﾞｼｯｸM-PRO" panose="020F0600000000000000" pitchFamily="50" charset="-128"/>
                <a:ea typeface="HG丸ｺﾞｼｯｸM-PRO" panose="020F0600000000000000" pitchFamily="50" charset="-128"/>
              </a:rPr>
              <a:t>　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943850" y="9972675"/>
            <a:ext cx="3240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   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753350" y="9467849"/>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342900</xdr:colOff>
      <xdr:row>53</xdr:row>
      <xdr:rowOff>19050</xdr:rowOff>
    </xdr:from>
    <xdr:to>
      <xdr:col>15</xdr:col>
      <xdr:colOff>458700</xdr:colOff>
      <xdr:row>57</xdr:row>
      <xdr:rowOff>114301</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62550" y="10801350"/>
          <a:ext cx="3430500" cy="704851"/>
          <a:chOff x="7753350" y="9467849"/>
          <a:chExt cx="3430500" cy="704851"/>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534399" y="9467849"/>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753474" y="96583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943850" y="98298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839-0809</a:t>
            </a:r>
            <a:r>
              <a:rPr kumimoji="1" lang="ja-JP" altLang="en-US" sz="800">
                <a:latin typeface="HG丸ｺﾞｼｯｸM-PRO" panose="020F0600000000000000" pitchFamily="50" charset="-128"/>
                <a:ea typeface="HG丸ｺﾞｼｯｸM-PRO" panose="020F0600000000000000" pitchFamily="50" charset="-128"/>
              </a:rPr>
              <a:t>　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943850" y="9972675"/>
            <a:ext cx="3240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   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53350" y="9467849"/>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342900</xdr:colOff>
      <xdr:row>53</xdr:row>
      <xdr:rowOff>19050</xdr:rowOff>
    </xdr:from>
    <xdr:to>
      <xdr:col>15</xdr:col>
      <xdr:colOff>458700</xdr:colOff>
      <xdr:row>57</xdr:row>
      <xdr:rowOff>114301</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5162550" y="10801350"/>
          <a:ext cx="3430500" cy="704851"/>
          <a:chOff x="7753350" y="9467849"/>
          <a:chExt cx="3430500" cy="704851"/>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34399" y="9467849"/>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753474" y="96583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943850" y="98298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839-0809</a:t>
            </a:r>
            <a:r>
              <a:rPr kumimoji="1" lang="ja-JP" altLang="en-US" sz="800">
                <a:latin typeface="HG丸ｺﾞｼｯｸM-PRO" panose="020F0600000000000000" pitchFamily="50" charset="-128"/>
                <a:ea typeface="HG丸ｺﾞｼｯｸM-PRO" panose="020F0600000000000000" pitchFamily="50" charset="-128"/>
              </a:rPr>
              <a:t>　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943850" y="9972675"/>
            <a:ext cx="3240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   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753350" y="9467849"/>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twoCellAnchor>
    <xdr:from>
      <xdr:col>1</xdr:col>
      <xdr:colOff>38101</xdr:colOff>
      <xdr:row>0</xdr:row>
      <xdr:rowOff>76200</xdr:rowOff>
    </xdr:from>
    <xdr:to>
      <xdr:col>3</xdr:col>
      <xdr:colOff>95251</xdr:colOff>
      <xdr:row>2</xdr:row>
      <xdr:rowOff>142875</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723901" y="76200"/>
          <a:ext cx="1162050" cy="409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59"/>
  <sheetViews>
    <sheetView showGridLines="0" tabSelected="1" zoomScaleNormal="100" workbookViewId="0">
      <selection activeCell="D9" sqref="D9"/>
    </sheetView>
  </sheetViews>
  <sheetFormatPr defaultRowHeight="13.5" x14ac:dyDescent="0.15"/>
  <cols>
    <col min="1" max="1" width="5.25" style="4" customWidth="1"/>
    <col min="2" max="2" width="7.25" style="60" customWidth="1"/>
    <col min="3" max="15" width="7.25" style="4" customWidth="1"/>
    <col min="16" max="16384" width="9" style="4"/>
  </cols>
  <sheetData>
    <row r="1" spans="1:15" ht="13.5" customHeight="1" x14ac:dyDescent="0.15">
      <c r="B1" s="1"/>
      <c r="C1" s="2"/>
      <c r="D1" s="2"/>
      <c r="E1" s="2"/>
      <c r="F1" s="236" t="s">
        <v>91</v>
      </c>
      <c r="G1" s="236"/>
      <c r="H1" s="236"/>
      <c r="I1" s="236"/>
      <c r="J1" s="236"/>
      <c r="K1" s="236"/>
      <c r="L1" s="3"/>
      <c r="M1"/>
      <c r="N1"/>
      <c r="O1"/>
    </row>
    <row r="2" spans="1:15" ht="13.5" customHeight="1" x14ac:dyDescent="0.15">
      <c r="B2"/>
      <c r="C2"/>
      <c r="D2"/>
      <c r="E2"/>
      <c r="F2" s="236"/>
      <c r="G2" s="236"/>
      <c r="H2" s="236"/>
      <c r="I2" s="236"/>
      <c r="J2" s="236"/>
      <c r="K2" s="236"/>
      <c r="L2"/>
      <c r="M2"/>
      <c r="N2" s="156" t="s">
        <v>18</v>
      </c>
      <c r="O2" s="156" t="s">
        <v>40</v>
      </c>
    </row>
    <row r="3" spans="1:15" ht="13.5" customHeight="1" x14ac:dyDescent="0.15">
      <c r="B3"/>
      <c r="C3"/>
      <c r="D3"/>
      <c r="E3"/>
      <c r="F3"/>
      <c r="G3"/>
      <c r="H3"/>
      <c r="I3"/>
      <c r="J3"/>
      <c r="K3"/>
      <c r="L3"/>
      <c r="M3"/>
      <c r="N3" s="163"/>
      <c r="O3" s="163"/>
    </row>
    <row r="4" spans="1:15" ht="9.9499999999999993" customHeight="1" x14ac:dyDescent="0.15">
      <c r="B4" s="1"/>
      <c r="C4" s="2"/>
      <c r="D4" s="2"/>
      <c r="E4" s="2"/>
      <c r="F4" s="2"/>
      <c r="G4" s="2"/>
      <c r="H4" s="2"/>
      <c r="I4" s="2"/>
      <c r="J4" s="2"/>
      <c r="K4" s="5"/>
      <c r="L4" s="5"/>
      <c r="M4" s="6"/>
      <c r="N4" s="157"/>
      <c r="O4" s="157"/>
    </row>
    <row r="5" spans="1:15" ht="14.1" customHeight="1" thickBot="1" x14ac:dyDescent="0.2">
      <c r="B5" s="154" t="s">
        <v>77</v>
      </c>
      <c r="C5" s="7"/>
      <c r="D5" s="7"/>
      <c r="E5" s="7"/>
      <c r="F5" s="78"/>
      <c r="G5" s="78"/>
      <c r="H5" s="78"/>
      <c r="I5" s="78"/>
      <c r="J5" s="78"/>
      <c r="K5" s="78"/>
      <c r="L5" s="65"/>
      <c r="M5" s="8"/>
      <c r="N5" s="158"/>
      <c r="O5" s="158"/>
    </row>
    <row r="6" spans="1:15" ht="21.95" customHeight="1" thickTop="1" thickBot="1" x14ac:dyDescent="0.2">
      <c r="B6" s="155" t="s">
        <v>14</v>
      </c>
      <c r="C6" s="283" t="s">
        <v>41</v>
      </c>
      <c r="D6" s="284"/>
      <c r="E6" s="285"/>
      <c r="F6" s="159" t="s">
        <v>92</v>
      </c>
      <c r="G6" s="160"/>
      <c r="H6" s="161" t="s">
        <v>93</v>
      </c>
      <c r="I6" s="160"/>
      <c r="J6" s="297" t="s">
        <v>94</v>
      </c>
      <c r="K6" s="297"/>
      <c r="L6" s="160"/>
      <c r="M6" s="160"/>
      <c r="N6" s="160"/>
      <c r="O6" s="162"/>
    </row>
    <row r="7" spans="1:15" ht="15.95" customHeight="1" thickTop="1" x14ac:dyDescent="0.15">
      <c r="B7" s="286" t="s">
        <v>30</v>
      </c>
      <c r="C7" s="11" t="s">
        <v>42</v>
      </c>
      <c r="D7" s="12"/>
      <c r="E7" s="13"/>
      <c r="F7" s="134"/>
      <c r="G7" s="134"/>
      <c r="H7" s="134"/>
      <c r="I7" s="134"/>
      <c r="J7" s="134"/>
      <c r="K7" s="98"/>
      <c r="L7" s="96" t="s">
        <v>43</v>
      </c>
      <c r="M7" s="134"/>
      <c r="N7" s="134"/>
      <c r="O7" s="135"/>
    </row>
    <row r="8" spans="1:15" ht="9.9499999999999993" customHeight="1" x14ac:dyDescent="0.15">
      <c r="B8" s="286"/>
      <c r="C8" s="14" t="s">
        <v>44</v>
      </c>
      <c r="D8" s="15"/>
      <c r="E8" s="13"/>
      <c r="F8" s="13"/>
      <c r="G8" s="13"/>
      <c r="H8" s="13"/>
      <c r="I8" s="13"/>
      <c r="J8" s="13"/>
      <c r="K8" s="110"/>
      <c r="L8" s="14" t="s">
        <v>44</v>
      </c>
      <c r="M8" s="13"/>
      <c r="N8" s="13"/>
      <c r="O8" s="89"/>
    </row>
    <row r="9" spans="1:15" ht="21.95" customHeight="1" x14ac:dyDescent="0.15">
      <c r="B9" s="286"/>
      <c r="C9" s="16"/>
      <c r="D9" s="17"/>
      <c r="E9" s="18"/>
      <c r="F9" s="18"/>
      <c r="G9" s="18"/>
      <c r="H9" s="18"/>
      <c r="I9" s="18"/>
      <c r="J9" s="19"/>
      <c r="K9" s="18"/>
      <c r="L9" s="16"/>
      <c r="M9" s="298"/>
      <c r="N9" s="298"/>
      <c r="O9" s="90" t="s">
        <v>19</v>
      </c>
    </row>
    <row r="10" spans="1:15" ht="17.100000000000001" customHeight="1" x14ac:dyDescent="0.15">
      <c r="B10" s="286"/>
      <c r="C10" s="20" t="s">
        <v>45</v>
      </c>
      <c r="D10" s="21"/>
      <c r="E10" s="21"/>
      <c r="F10" s="21"/>
      <c r="G10" s="21"/>
      <c r="H10" s="21"/>
      <c r="I10" s="21"/>
      <c r="J10" s="21"/>
      <c r="K10" s="21"/>
      <c r="L10" s="111" t="s">
        <v>78</v>
      </c>
      <c r="M10" s="112" t="s">
        <v>79</v>
      </c>
      <c r="N10" s="112"/>
      <c r="O10" s="113"/>
    </row>
    <row r="11" spans="1:15" ht="17.100000000000001" customHeight="1" x14ac:dyDescent="0.15">
      <c r="B11" s="286"/>
      <c r="C11" s="10"/>
      <c r="D11" s="13"/>
      <c r="E11" s="13"/>
      <c r="F11" s="13"/>
      <c r="G11" s="13"/>
      <c r="H11" s="13"/>
      <c r="I11" s="13"/>
      <c r="J11" s="13"/>
      <c r="K11" s="13"/>
      <c r="L11" s="114" t="s">
        <v>80</v>
      </c>
      <c r="M11" s="115" t="s">
        <v>81</v>
      </c>
      <c r="N11" s="115"/>
      <c r="O11" s="116"/>
    </row>
    <row r="12" spans="1:15" s="27" customFormat="1" ht="17.100000000000001" customHeight="1" x14ac:dyDescent="0.15">
      <c r="B12" s="286"/>
      <c r="C12" s="22"/>
      <c r="D12" s="23"/>
      <c r="E12" s="24"/>
      <c r="F12" s="24"/>
      <c r="G12" s="24"/>
      <c r="H12" s="24"/>
      <c r="I12" s="25"/>
      <c r="J12" s="25"/>
      <c r="K12" s="26"/>
      <c r="L12" s="117" t="s">
        <v>82</v>
      </c>
      <c r="M12" s="118" t="s">
        <v>81</v>
      </c>
      <c r="N12" s="119"/>
      <c r="O12" s="120"/>
    </row>
    <row r="13" spans="1:15" ht="17.100000000000001" customHeight="1" thickBot="1" x14ac:dyDescent="0.2">
      <c r="B13" s="287"/>
      <c r="C13" s="299" t="s">
        <v>46</v>
      </c>
      <c r="D13" s="300"/>
      <c r="E13" s="91"/>
      <c r="F13" s="92"/>
      <c r="G13" s="92"/>
      <c r="H13" s="92"/>
      <c r="I13" s="93"/>
      <c r="J13" s="93"/>
      <c r="K13" s="93"/>
      <c r="L13" s="93"/>
      <c r="M13" s="93"/>
      <c r="N13" s="93"/>
      <c r="O13" s="94" t="s">
        <v>47</v>
      </c>
    </row>
    <row r="14" spans="1:15" ht="8.1" customHeight="1" thickTop="1" x14ac:dyDescent="0.15">
      <c r="B14" s="28"/>
      <c r="C14" s="13"/>
      <c r="D14" s="13"/>
      <c r="E14" s="13"/>
      <c r="F14" s="29"/>
      <c r="G14" s="29"/>
      <c r="H14" s="29"/>
      <c r="I14" s="30"/>
      <c r="J14" s="30"/>
      <c r="K14" s="30"/>
      <c r="L14" s="30"/>
      <c r="M14" s="30"/>
      <c r="N14" s="30"/>
      <c r="O14" s="30"/>
    </row>
    <row r="15" spans="1:15" ht="15" customHeight="1" thickBot="1" x14ac:dyDescent="0.2">
      <c r="A15" s="31"/>
      <c r="B15" s="32" t="s">
        <v>48</v>
      </c>
      <c r="C15" s="32"/>
      <c r="D15" s="32"/>
      <c r="E15" s="32"/>
      <c r="F15" s="32"/>
      <c r="G15" s="32"/>
      <c r="H15" s="32"/>
      <c r="I15" s="95"/>
      <c r="J15" s="13"/>
      <c r="K15" s="13"/>
      <c r="L15" s="13"/>
      <c r="M15" s="13"/>
      <c r="N15" s="13"/>
      <c r="O15" s="13"/>
    </row>
    <row r="16" spans="1:15" ht="15" customHeight="1" thickTop="1" x14ac:dyDescent="0.15">
      <c r="B16" s="301" t="s">
        <v>49</v>
      </c>
      <c r="C16" s="96" t="s">
        <v>50</v>
      </c>
      <c r="D16" s="97"/>
      <c r="E16" s="97"/>
      <c r="F16" s="97"/>
      <c r="G16" s="97"/>
      <c r="H16" s="98"/>
      <c r="I16" s="425"/>
      <c r="J16" s="422"/>
      <c r="K16" s="415"/>
      <c r="L16" s="415"/>
      <c r="M16" s="415"/>
      <c r="N16" s="415"/>
      <c r="O16" s="416"/>
    </row>
    <row r="17" spans="2:15" ht="18" customHeight="1" x14ac:dyDescent="0.15">
      <c r="B17" s="302"/>
      <c r="C17" s="33"/>
      <c r="D17" s="34"/>
      <c r="E17" s="34"/>
      <c r="F17" s="34"/>
      <c r="G17" s="34"/>
      <c r="H17" s="12"/>
      <c r="I17" s="423"/>
      <c r="J17" s="423"/>
      <c r="K17" s="417"/>
      <c r="L17" s="417"/>
      <c r="M17" s="417"/>
      <c r="N17" s="417"/>
      <c r="O17" s="418"/>
    </row>
    <row r="18" spans="2:15" ht="15" customHeight="1" x14ac:dyDescent="0.15">
      <c r="B18" s="302"/>
      <c r="C18" s="11" t="s">
        <v>45</v>
      </c>
      <c r="D18" s="35"/>
      <c r="E18" s="35"/>
      <c r="F18" s="35"/>
      <c r="G18" s="35"/>
      <c r="H18" s="171"/>
      <c r="I18" s="424"/>
      <c r="J18" s="424"/>
      <c r="K18" s="419"/>
      <c r="L18" s="419"/>
      <c r="M18" s="419"/>
      <c r="N18" s="419"/>
      <c r="O18" s="420"/>
    </row>
    <row r="19" spans="2:15" ht="18" customHeight="1" x14ac:dyDescent="0.15">
      <c r="B19" s="302"/>
      <c r="C19" s="36"/>
      <c r="D19" s="35"/>
      <c r="E19" s="35"/>
      <c r="F19" s="35"/>
      <c r="G19" s="35"/>
      <c r="H19" s="191"/>
      <c r="I19" s="426"/>
      <c r="J19" s="419"/>
      <c r="K19" s="419"/>
      <c r="L19" s="419"/>
      <c r="M19" s="419"/>
      <c r="N19" s="419"/>
      <c r="O19" s="421"/>
    </row>
    <row r="20" spans="2:15" ht="21.95" customHeight="1" thickBot="1" x14ac:dyDescent="0.2">
      <c r="B20" s="288" t="s">
        <v>51</v>
      </c>
      <c r="C20" s="289"/>
      <c r="D20" s="289"/>
      <c r="E20" s="290"/>
      <c r="F20" s="101"/>
      <c r="G20" s="102"/>
      <c r="H20" s="103"/>
      <c r="I20" s="104"/>
      <c r="J20" s="102"/>
      <c r="K20" s="102"/>
      <c r="L20" s="102"/>
      <c r="M20" s="102"/>
      <c r="N20" s="102"/>
      <c r="O20" s="105"/>
    </row>
    <row r="21" spans="2:15" ht="14.1" customHeight="1" thickTop="1" thickBot="1" x14ac:dyDescent="0.2">
      <c r="B21" s="38"/>
      <c r="C21" s="39"/>
      <c r="D21" s="35"/>
      <c r="E21" s="35"/>
      <c r="F21" s="35"/>
      <c r="G21" s="35"/>
      <c r="H21" s="40"/>
      <c r="I21" s="38"/>
      <c r="J21" s="35"/>
      <c r="K21" s="35"/>
      <c r="L21" s="35"/>
      <c r="M21" s="35"/>
      <c r="N21" s="35"/>
      <c r="O21" s="12"/>
    </row>
    <row r="22" spans="2:15" ht="24" customHeight="1" thickTop="1" x14ac:dyDescent="0.15">
      <c r="B22" s="261" t="s">
        <v>56</v>
      </c>
      <c r="C22" s="262"/>
      <c r="D22" s="144"/>
      <c r="E22" s="145" t="s">
        <v>180</v>
      </c>
      <c r="F22" s="146"/>
      <c r="G22" s="146"/>
      <c r="H22" s="146"/>
      <c r="I22" s="147"/>
      <c r="J22" s="148"/>
      <c r="K22" s="293" t="s">
        <v>95</v>
      </c>
      <c r="L22" s="262"/>
      <c r="M22" s="137"/>
      <c r="N22" s="273" t="s">
        <v>84</v>
      </c>
      <c r="O22" s="274"/>
    </row>
    <row r="23" spans="2:15" ht="20.100000000000001" hidden="1" customHeight="1" x14ac:dyDescent="0.15">
      <c r="B23" s="269" t="s">
        <v>53</v>
      </c>
      <c r="C23" s="270"/>
      <c r="D23" s="271" t="s">
        <v>98</v>
      </c>
      <c r="E23" s="272"/>
      <c r="F23" s="150" t="s">
        <v>54</v>
      </c>
      <c r="G23" s="278" t="s">
        <v>76</v>
      </c>
      <c r="H23" s="279"/>
      <c r="I23" s="279"/>
      <c r="J23" s="279"/>
      <c r="K23" s="280"/>
      <c r="L23" s="275" t="s">
        <v>55</v>
      </c>
      <c r="M23" s="270"/>
      <c r="N23" s="259"/>
      <c r="O23" s="260"/>
    </row>
    <row r="24" spans="2:15" ht="15" customHeight="1" x14ac:dyDescent="0.15">
      <c r="B24" s="239" t="s">
        <v>61</v>
      </c>
      <c r="C24" s="240"/>
      <c r="D24" s="37" t="s">
        <v>0</v>
      </c>
      <c r="E24" s="35"/>
      <c r="F24" s="35"/>
      <c r="G24" s="35" t="s">
        <v>24</v>
      </c>
      <c r="H24" s="40"/>
      <c r="I24" s="38"/>
      <c r="J24" s="35" t="s">
        <v>3</v>
      </c>
      <c r="K24" s="35"/>
      <c r="L24" s="35"/>
      <c r="M24" s="35" t="s">
        <v>21</v>
      </c>
      <c r="N24" s="35"/>
      <c r="O24" s="100"/>
    </row>
    <row r="25" spans="2:15" ht="15" customHeight="1" x14ac:dyDescent="0.15">
      <c r="B25" s="239"/>
      <c r="C25" s="240"/>
      <c r="D25" s="37" t="s">
        <v>1</v>
      </c>
      <c r="E25" s="35"/>
      <c r="F25" s="35"/>
      <c r="G25" s="35" t="s">
        <v>5</v>
      </c>
      <c r="H25" s="40"/>
      <c r="I25" s="38"/>
      <c r="J25" s="35" t="s">
        <v>86</v>
      </c>
      <c r="K25" s="35"/>
      <c r="L25" s="35"/>
      <c r="M25" s="35" t="s">
        <v>29</v>
      </c>
      <c r="N25" s="35"/>
      <c r="O25" s="100"/>
    </row>
    <row r="26" spans="2:15" ht="15" customHeight="1" x14ac:dyDescent="0.15">
      <c r="B26" s="239"/>
      <c r="C26" s="240"/>
      <c r="D26" s="37" t="s">
        <v>2</v>
      </c>
      <c r="E26" s="35"/>
      <c r="F26" s="35"/>
      <c r="G26" s="35" t="s">
        <v>119</v>
      </c>
      <c r="H26" s="40"/>
      <c r="I26" s="38"/>
      <c r="J26" s="35" t="s">
        <v>96</v>
      </c>
      <c r="K26" s="35"/>
      <c r="L26" s="35"/>
      <c r="M26" s="35" t="s">
        <v>182</v>
      </c>
      <c r="N26" s="35"/>
      <c r="O26" s="100"/>
    </row>
    <row r="27" spans="2:15" ht="15" customHeight="1" x14ac:dyDescent="0.15">
      <c r="B27" s="251"/>
      <c r="C27" s="252"/>
      <c r="D27" s="61" t="s">
        <v>26</v>
      </c>
      <c r="E27" s="62"/>
      <c r="F27" s="62"/>
      <c r="G27" s="62" t="s">
        <v>25</v>
      </c>
      <c r="H27" s="63"/>
      <c r="I27" s="64"/>
      <c r="J27" s="62" t="s">
        <v>4</v>
      </c>
      <c r="K27" s="62"/>
      <c r="L27" s="62"/>
      <c r="M27" s="62"/>
      <c r="N27" s="62"/>
      <c r="O27" s="106"/>
    </row>
    <row r="28" spans="2:15" ht="15" customHeight="1" x14ac:dyDescent="0.15">
      <c r="B28" s="239" t="s">
        <v>62</v>
      </c>
      <c r="C28" s="240"/>
      <c r="D28" s="37" t="s">
        <v>6</v>
      </c>
      <c r="E28" s="35"/>
      <c r="F28" s="35"/>
      <c r="G28" s="35" t="s">
        <v>9</v>
      </c>
      <c r="H28" s="40"/>
      <c r="I28" s="38"/>
      <c r="J28" s="35" t="s">
        <v>8</v>
      </c>
      <c r="K28" s="35"/>
      <c r="L28" s="35"/>
      <c r="M28" s="35" t="s">
        <v>23</v>
      </c>
      <c r="N28" s="35"/>
      <c r="O28" s="100"/>
    </row>
    <row r="29" spans="2:15" ht="15" customHeight="1" x14ac:dyDescent="0.15">
      <c r="B29" s="239"/>
      <c r="C29" s="240"/>
      <c r="D29" s="37" t="s">
        <v>7</v>
      </c>
      <c r="E29" s="35"/>
      <c r="F29" s="35"/>
      <c r="G29" s="35" t="s">
        <v>15</v>
      </c>
      <c r="H29" s="40"/>
      <c r="I29" s="38"/>
      <c r="J29" s="35" t="s">
        <v>27</v>
      </c>
      <c r="K29" s="35"/>
      <c r="L29" s="35"/>
      <c r="M29" s="35" t="s">
        <v>22</v>
      </c>
      <c r="N29" s="35"/>
      <c r="O29" s="100"/>
    </row>
    <row r="30" spans="2:15" ht="15" customHeight="1" x14ac:dyDescent="0.15">
      <c r="B30" s="239"/>
      <c r="C30" s="240"/>
      <c r="D30" s="37" t="s">
        <v>20</v>
      </c>
      <c r="E30" s="35"/>
      <c r="F30" s="35"/>
      <c r="G30" s="35" t="s">
        <v>16</v>
      </c>
      <c r="H30" s="40"/>
      <c r="I30" s="38"/>
      <c r="J30" s="35" t="s">
        <v>28</v>
      </c>
      <c r="K30" s="35"/>
      <c r="L30" s="35"/>
      <c r="M30" s="35" t="s">
        <v>182</v>
      </c>
      <c r="N30" s="35"/>
      <c r="O30" s="100"/>
    </row>
    <row r="31" spans="2:15" ht="20.100000000000001" customHeight="1" thickBot="1" x14ac:dyDescent="0.2">
      <c r="B31" s="291" t="s">
        <v>64</v>
      </c>
      <c r="C31" s="292"/>
      <c r="D31" s="20" t="s">
        <v>99</v>
      </c>
      <c r="E31" s="43"/>
      <c r="F31" s="43"/>
      <c r="G31" s="182"/>
      <c r="H31" s="182"/>
      <c r="I31" s="182"/>
      <c r="J31" s="182"/>
      <c r="K31" s="183"/>
      <c r="L31" s="281" t="s">
        <v>65</v>
      </c>
      <c r="M31" s="238"/>
      <c r="N31" s="276" t="s">
        <v>152</v>
      </c>
      <c r="O31" s="277"/>
    </row>
    <row r="32" spans="2:15" ht="20.100000000000001" customHeight="1" thickTop="1" x14ac:dyDescent="0.15">
      <c r="B32" s="263" t="s">
        <v>83</v>
      </c>
      <c r="C32" s="264"/>
      <c r="D32" s="42" t="s">
        <v>66</v>
      </c>
      <c r="E32" s="43"/>
      <c r="F32" s="43"/>
      <c r="G32" s="43"/>
      <c r="H32" s="43"/>
      <c r="I32" s="43"/>
      <c r="J32" s="43"/>
      <c r="K32" s="67"/>
      <c r="L32" s="149"/>
      <c r="M32" s="107" t="s">
        <v>181</v>
      </c>
      <c r="N32" s="97"/>
      <c r="O32" s="108"/>
    </row>
    <row r="33" spans="2:21" ht="18" customHeight="1" x14ac:dyDescent="0.15">
      <c r="B33" s="265" t="s">
        <v>90</v>
      </c>
      <c r="C33" s="266"/>
      <c r="D33" s="66" t="s">
        <v>52</v>
      </c>
      <c r="E33" s="41"/>
      <c r="F33" s="68"/>
      <c r="G33" s="68"/>
      <c r="H33" s="41"/>
      <c r="I33" s="41"/>
      <c r="J33" s="41"/>
      <c r="K33" s="41"/>
      <c r="L33" s="41"/>
      <c r="M33" s="109" t="s">
        <v>63</v>
      </c>
      <c r="N33" s="35"/>
      <c r="O33" s="9"/>
    </row>
    <row r="34" spans="2:21" ht="18" customHeight="1" thickBot="1" x14ac:dyDescent="0.2">
      <c r="B34" s="267"/>
      <c r="C34" s="268"/>
      <c r="D34" s="138" t="s">
        <v>183</v>
      </c>
      <c r="E34" s="139"/>
      <c r="F34" s="140"/>
      <c r="G34" s="140"/>
      <c r="H34" s="139"/>
      <c r="I34" s="139"/>
      <c r="J34" s="139"/>
      <c r="K34" s="139"/>
      <c r="L34" s="141"/>
      <c r="M34" s="142"/>
      <c r="N34" s="62"/>
      <c r="O34" s="143"/>
    </row>
    <row r="35" spans="2:21" ht="14.1" customHeight="1" thickTop="1" thickBot="1" x14ac:dyDescent="0.2">
      <c r="B35" s="38"/>
      <c r="C35" s="44"/>
      <c r="D35" s="13"/>
      <c r="E35" s="13"/>
      <c r="F35" s="45"/>
      <c r="G35" s="45"/>
      <c r="H35" s="13"/>
      <c r="I35" s="13"/>
      <c r="J35" s="13"/>
      <c r="K35" s="13"/>
      <c r="L35" s="13"/>
      <c r="M35" s="35"/>
      <c r="N35" s="35"/>
      <c r="O35" s="46"/>
      <c r="P35" s="47"/>
      <c r="Q35" s="48"/>
      <c r="R35" s="31"/>
      <c r="S35" s="31"/>
      <c r="T35" s="49"/>
      <c r="U35" s="49"/>
    </row>
    <row r="36" spans="2:21" ht="15.95" customHeight="1" thickTop="1" x14ac:dyDescent="0.15">
      <c r="B36" s="249" t="s">
        <v>57</v>
      </c>
      <c r="C36" s="250"/>
      <c r="D36" s="121" t="s">
        <v>73</v>
      </c>
      <c r="E36" s="122"/>
      <c r="F36" s="122"/>
      <c r="G36" s="122"/>
      <c r="H36" s="122"/>
      <c r="I36" s="123"/>
      <c r="J36" s="121" t="s">
        <v>74</v>
      </c>
      <c r="K36" s="122"/>
      <c r="L36" s="122"/>
      <c r="M36" s="122"/>
      <c r="N36" s="122"/>
      <c r="O36" s="124"/>
    </row>
    <row r="37" spans="2:21" ht="15.95" customHeight="1" x14ac:dyDescent="0.15">
      <c r="B37" s="251"/>
      <c r="C37" s="252"/>
      <c r="D37" s="79"/>
      <c r="E37" s="80"/>
      <c r="F37" s="80"/>
      <c r="G37" s="80"/>
      <c r="H37" s="80"/>
      <c r="I37" s="81"/>
      <c r="J37" s="79"/>
      <c r="K37" s="80"/>
      <c r="L37" s="80"/>
      <c r="M37" s="80"/>
      <c r="N37" s="80"/>
      <c r="O37" s="125"/>
    </row>
    <row r="38" spans="2:21" ht="18" customHeight="1" x14ac:dyDescent="0.15">
      <c r="B38" s="243" t="s">
        <v>17</v>
      </c>
      <c r="C38" s="244"/>
      <c r="D38" s="253"/>
      <c r="E38" s="254"/>
      <c r="F38" s="86" t="s">
        <v>68</v>
      </c>
      <c r="G38" s="82"/>
      <c r="H38" s="82"/>
      <c r="I38" s="83"/>
      <c r="J38" s="253"/>
      <c r="K38" s="254"/>
      <c r="L38" s="86" t="s">
        <v>68</v>
      </c>
      <c r="M38" s="82"/>
      <c r="N38" s="82"/>
      <c r="O38" s="126"/>
      <c r="P38" s="50"/>
      <c r="Q38" s="50"/>
      <c r="R38" s="50"/>
    </row>
    <row r="39" spans="2:21" ht="18" customHeight="1" x14ac:dyDescent="0.15">
      <c r="B39" s="245" t="s">
        <v>10</v>
      </c>
      <c r="C39" s="246"/>
      <c r="D39" s="255"/>
      <c r="E39" s="256"/>
      <c r="F39" s="87"/>
      <c r="G39" s="84"/>
      <c r="H39" s="84"/>
      <c r="I39" s="85"/>
      <c r="J39" s="255"/>
      <c r="K39" s="256"/>
      <c r="L39" s="87"/>
      <c r="M39" s="84"/>
      <c r="N39" s="84"/>
      <c r="O39" s="127"/>
      <c r="P39" s="50"/>
      <c r="Q39" s="50"/>
      <c r="R39" s="50"/>
    </row>
    <row r="40" spans="2:21" ht="18" customHeight="1" x14ac:dyDescent="0.15">
      <c r="B40" s="245" t="s">
        <v>11</v>
      </c>
      <c r="C40" s="246"/>
      <c r="D40" s="255"/>
      <c r="E40" s="256"/>
      <c r="F40" s="87"/>
      <c r="G40" s="84"/>
      <c r="H40" s="84"/>
      <c r="I40" s="85"/>
      <c r="J40" s="255"/>
      <c r="K40" s="256"/>
      <c r="L40" s="87"/>
      <c r="M40" s="84"/>
      <c r="N40" s="84"/>
      <c r="O40" s="127"/>
      <c r="P40" s="50"/>
      <c r="Q40" s="50"/>
      <c r="R40" s="50"/>
    </row>
    <row r="41" spans="2:21" ht="18" customHeight="1" x14ac:dyDescent="0.15">
      <c r="B41" s="245" t="s">
        <v>172</v>
      </c>
      <c r="C41" s="246"/>
      <c r="D41" s="255"/>
      <c r="E41" s="256"/>
      <c r="F41" s="87"/>
      <c r="G41" s="84"/>
      <c r="H41" s="84"/>
      <c r="I41" s="85"/>
      <c r="J41" s="255"/>
      <c r="K41" s="256"/>
      <c r="L41" s="87"/>
      <c r="M41" s="84"/>
      <c r="N41" s="84"/>
      <c r="O41" s="127"/>
      <c r="P41" s="50"/>
      <c r="Q41" s="50"/>
      <c r="R41" s="50"/>
    </row>
    <row r="42" spans="2:21" ht="18" customHeight="1" x14ac:dyDescent="0.15">
      <c r="B42" s="247" t="s">
        <v>173</v>
      </c>
      <c r="C42" s="248"/>
      <c r="D42" s="257"/>
      <c r="E42" s="258"/>
      <c r="F42" s="88"/>
      <c r="G42" s="80"/>
      <c r="H42" s="80"/>
      <c r="I42" s="81"/>
      <c r="J42" s="257"/>
      <c r="K42" s="258"/>
      <c r="L42" s="88"/>
      <c r="M42" s="80"/>
      <c r="N42" s="80"/>
      <c r="O42" s="125"/>
      <c r="P42" s="50"/>
      <c r="Q42" s="50"/>
      <c r="R42" s="50"/>
    </row>
    <row r="43" spans="2:21" ht="18" customHeight="1" x14ac:dyDescent="0.15">
      <c r="B43" s="237" t="s">
        <v>58</v>
      </c>
      <c r="C43" s="238"/>
      <c r="D43" s="69" t="s">
        <v>69</v>
      </c>
      <c r="E43" s="70"/>
      <c r="F43" s="70"/>
      <c r="G43" s="71" t="s">
        <v>71</v>
      </c>
      <c r="H43" s="70"/>
      <c r="I43" s="70"/>
      <c r="J43" s="69" t="s">
        <v>69</v>
      </c>
      <c r="K43" s="70"/>
      <c r="L43" s="70"/>
      <c r="M43" s="71" t="s">
        <v>71</v>
      </c>
      <c r="N43" s="70"/>
      <c r="O43" s="128"/>
    </row>
    <row r="44" spans="2:21" ht="18" customHeight="1" x14ac:dyDescent="0.15">
      <c r="B44" s="239"/>
      <c r="C44" s="240"/>
      <c r="D44" s="72" t="s">
        <v>70</v>
      </c>
      <c r="E44" s="73"/>
      <c r="F44" s="73"/>
      <c r="G44" s="74" t="s">
        <v>72</v>
      </c>
      <c r="H44" s="73"/>
      <c r="I44" s="73"/>
      <c r="J44" s="72" t="s">
        <v>70</v>
      </c>
      <c r="K44" s="73"/>
      <c r="L44" s="73"/>
      <c r="M44" s="74" t="s">
        <v>72</v>
      </c>
      <c r="N44" s="73"/>
      <c r="O44" s="129"/>
    </row>
    <row r="45" spans="2:21" ht="18" customHeight="1" x14ac:dyDescent="0.15">
      <c r="B45" s="239"/>
      <c r="C45" s="240"/>
      <c r="D45" s="72" t="s">
        <v>31</v>
      </c>
      <c r="E45" s="73"/>
      <c r="F45" s="73"/>
      <c r="G45" s="74" t="s">
        <v>35</v>
      </c>
      <c r="H45" s="73"/>
      <c r="I45" s="73"/>
      <c r="J45" s="72" t="s">
        <v>31</v>
      </c>
      <c r="K45" s="73"/>
      <c r="L45" s="73"/>
      <c r="M45" s="74" t="s">
        <v>35</v>
      </c>
      <c r="N45" s="73"/>
      <c r="O45" s="129"/>
    </row>
    <row r="46" spans="2:21" ht="18" customHeight="1" x14ac:dyDescent="0.15">
      <c r="B46" s="239"/>
      <c r="C46" s="240"/>
      <c r="D46" s="72" t="s">
        <v>32</v>
      </c>
      <c r="E46" s="73"/>
      <c r="F46" s="73"/>
      <c r="G46" s="74" t="s">
        <v>36</v>
      </c>
      <c r="H46" s="73"/>
      <c r="I46" s="73"/>
      <c r="J46" s="72" t="s">
        <v>32</v>
      </c>
      <c r="K46" s="73"/>
      <c r="L46" s="73"/>
      <c r="M46" s="74" t="s">
        <v>36</v>
      </c>
      <c r="N46" s="73"/>
      <c r="O46" s="129"/>
    </row>
    <row r="47" spans="2:21" ht="18" customHeight="1" x14ac:dyDescent="0.15">
      <c r="B47" s="239"/>
      <c r="C47" s="240"/>
      <c r="D47" s="72" t="s">
        <v>33</v>
      </c>
      <c r="E47" s="73"/>
      <c r="F47" s="73"/>
      <c r="G47" s="74" t="s">
        <v>37</v>
      </c>
      <c r="H47" s="73"/>
      <c r="I47" s="73"/>
      <c r="J47" s="72" t="s">
        <v>33</v>
      </c>
      <c r="K47" s="73"/>
      <c r="L47" s="73"/>
      <c r="M47" s="74" t="s">
        <v>37</v>
      </c>
      <c r="N47" s="73"/>
      <c r="O47" s="129"/>
    </row>
    <row r="48" spans="2:21" ht="18" customHeight="1" thickBot="1" x14ac:dyDescent="0.2">
      <c r="B48" s="241"/>
      <c r="C48" s="242"/>
      <c r="D48" s="130" t="s">
        <v>34</v>
      </c>
      <c r="E48" s="131"/>
      <c r="F48" s="131"/>
      <c r="G48" s="132" t="s">
        <v>38</v>
      </c>
      <c r="H48" s="131"/>
      <c r="I48" s="131"/>
      <c r="J48" s="130" t="s">
        <v>34</v>
      </c>
      <c r="K48" s="131"/>
      <c r="L48" s="131"/>
      <c r="M48" s="132" t="s">
        <v>38</v>
      </c>
      <c r="N48" s="131"/>
      <c r="O48" s="133"/>
    </row>
    <row r="49" spans="2:15" ht="20.100000000000001" customHeight="1" thickTop="1" x14ac:dyDescent="0.15">
      <c r="B49" s="152" t="s">
        <v>59</v>
      </c>
      <c r="C49" s="13"/>
      <c r="D49" s="13"/>
      <c r="E49" s="13"/>
      <c r="F49" s="13"/>
      <c r="G49" s="13"/>
      <c r="H49" s="13"/>
      <c r="I49" s="13"/>
      <c r="J49" s="13"/>
      <c r="K49" s="13"/>
      <c r="L49" s="13"/>
      <c r="M49" s="13"/>
      <c r="N49" s="13"/>
      <c r="O49" s="9"/>
    </row>
    <row r="50" spans="2:15" ht="20.100000000000001" customHeight="1" x14ac:dyDescent="0.15">
      <c r="B50" s="152"/>
      <c r="C50" s="13"/>
      <c r="D50" s="13"/>
      <c r="E50" s="13"/>
      <c r="F50" s="13"/>
      <c r="G50" s="13"/>
      <c r="H50" s="13"/>
      <c r="I50" s="13"/>
      <c r="J50" s="13"/>
      <c r="K50" s="13"/>
      <c r="L50" s="13"/>
      <c r="M50" s="13"/>
      <c r="N50" s="13"/>
      <c r="O50" s="9"/>
    </row>
    <row r="51" spans="2:15" ht="20.100000000000001" customHeight="1" x14ac:dyDescent="0.15">
      <c r="B51" s="51"/>
      <c r="C51" s="52"/>
      <c r="D51" s="13"/>
      <c r="E51" s="13"/>
      <c r="F51" s="13"/>
      <c r="G51" s="13"/>
      <c r="H51" s="13"/>
      <c r="I51" s="13"/>
      <c r="J51" s="13"/>
      <c r="K51" s="13"/>
      <c r="L51" s="13"/>
      <c r="M51" s="13"/>
      <c r="N51" s="13"/>
      <c r="O51" s="9"/>
    </row>
    <row r="52" spans="2:15" ht="20.100000000000001" customHeight="1" x14ac:dyDescent="0.15">
      <c r="B52" s="53"/>
      <c r="C52" s="18"/>
      <c r="D52" s="18"/>
      <c r="E52" s="18"/>
      <c r="F52" s="18"/>
      <c r="G52" s="18"/>
      <c r="H52" s="18"/>
      <c r="I52" s="153" t="s">
        <v>89</v>
      </c>
      <c r="J52" s="294" t="s">
        <v>88</v>
      </c>
      <c r="K52" s="295"/>
      <c r="L52" s="295"/>
      <c r="M52" s="295"/>
      <c r="N52" s="295"/>
      <c r="O52" s="296"/>
    </row>
    <row r="53" spans="2:15" ht="2.1" customHeight="1" x14ac:dyDescent="0.15">
      <c r="B53" s="28"/>
      <c r="C53" s="13"/>
      <c r="D53" s="13"/>
      <c r="E53" s="13"/>
      <c r="F53" s="13"/>
      <c r="G53" s="13"/>
      <c r="H53" s="13"/>
      <c r="I53" s="13"/>
      <c r="J53" s="13"/>
      <c r="K53" s="13"/>
      <c r="L53" s="13"/>
      <c r="M53" s="13"/>
      <c r="N53" s="13"/>
      <c r="O53" s="13"/>
    </row>
    <row r="54" spans="2:15" ht="12.6" customHeight="1" x14ac:dyDescent="0.15">
      <c r="B54" s="54" t="s">
        <v>60</v>
      </c>
      <c r="C54" s="2"/>
      <c r="D54" s="2"/>
      <c r="E54" s="2"/>
      <c r="F54" s="2"/>
      <c r="G54" s="2"/>
      <c r="H54" s="2"/>
      <c r="I54" s="2"/>
      <c r="J54" s="282"/>
      <c r="K54" s="282"/>
      <c r="L54" s="55"/>
      <c r="M54" s="2"/>
      <c r="N54" s="2"/>
      <c r="O54" s="56"/>
    </row>
    <row r="55" spans="2:15" ht="12.6" customHeight="1" x14ac:dyDescent="0.15">
      <c r="B55" s="54" t="s">
        <v>85</v>
      </c>
      <c r="C55" s="2"/>
      <c r="D55" s="2"/>
      <c r="E55" s="2"/>
      <c r="F55" s="2"/>
      <c r="G55" s="2"/>
      <c r="H55" s="2"/>
      <c r="I55" s="2"/>
      <c r="J55" s="75"/>
      <c r="K55" s="55"/>
      <c r="L55" s="55"/>
      <c r="M55" s="2"/>
      <c r="N55" s="2"/>
      <c r="O55" s="56"/>
    </row>
    <row r="56" spans="2:15" ht="12.6" customHeight="1" x14ac:dyDescent="0.15">
      <c r="B56" s="54" t="s">
        <v>75</v>
      </c>
      <c r="C56" s="2"/>
      <c r="D56" s="2"/>
      <c r="E56" s="2"/>
      <c r="F56" s="2"/>
      <c r="G56" s="2"/>
      <c r="H56" s="2"/>
      <c r="I56" s="2"/>
      <c r="J56" s="76"/>
      <c r="K56" s="54"/>
      <c r="L56" s="54"/>
      <c r="M56" s="57"/>
      <c r="N56" s="57"/>
      <c r="O56" s="58"/>
    </row>
    <row r="57" spans="2:15" ht="12.6" customHeight="1" x14ac:dyDescent="0.15">
      <c r="B57" s="54" t="s">
        <v>97</v>
      </c>
      <c r="C57" s="2"/>
      <c r="D57" s="2"/>
      <c r="E57" s="2"/>
      <c r="F57" s="2"/>
      <c r="G57" s="2"/>
      <c r="H57" s="2"/>
      <c r="I57" s="2"/>
      <c r="J57" s="77"/>
      <c r="K57" s="59"/>
      <c r="L57" s="59"/>
      <c r="M57" s="57"/>
      <c r="N57" s="57"/>
      <c r="O57" s="58"/>
    </row>
    <row r="58" spans="2:15" x14ac:dyDescent="0.15">
      <c r="B58" s="4"/>
      <c r="C58" s="2"/>
      <c r="D58" s="2"/>
      <c r="E58" s="2"/>
      <c r="F58" s="2"/>
      <c r="G58" s="2"/>
      <c r="H58" s="2"/>
      <c r="I58" s="2"/>
      <c r="J58" s="2"/>
      <c r="K58" s="2"/>
      <c r="L58" s="2"/>
      <c r="M58" s="2"/>
      <c r="N58" s="2"/>
      <c r="O58" s="2"/>
    </row>
    <row r="59" spans="2:15" x14ac:dyDescent="0.15">
      <c r="B59" s="1"/>
      <c r="C59" s="2"/>
      <c r="D59" s="2"/>
      <c r="E59" s="2"/>
      <c r="F59" s="2"/>
      <c r="G59" s="2"/>
      <c r="H59" s="2"/>
      <c r="I59" s="2"/>
      <c r="J59" s="2"/>
      <c r="K59" s="2"/>
      <c r="L59" s="2"/>
      <c r="M59" s="2"/>
      <c r="N59" s="2"/>
      <c r="O59" s="2"/>
    </row>
  </sheetData>
  <mergeCells count="42">
    <mergeCell ref="J54:K54"/>
    <mergeCell ref="B24:C27"/>
    <mergeCell ref="C6:E6"/>
    <mergeCell ref="B7:B13"/>
    <mergeCell ref="B20:E20"/>
    <mergeCell ref="B28:C30"/>
    <mergeCell ref="B31:C31"/>
    <mergeCell ref="D41:E41"/>
    <mergeCell ref="D42:E42"/>
    <mergeCell ref="K22:L22"/>
    <mergeCell ref="J52:O52"/>
    <mergeCell ref="J6:K6"/>
    <mergeCell ref="M9:N9"/>
    <mergeCell ref="C13:D13"/>
    <mergeCell ref="B16:B19"/>
    <mergeCell ref="N23:O23"/>
    <mergeCell ref="B22:C22"/>
    <mergeCell ref="B32:C32"/>
    <mergeCell ref="B33:C34"/>
    <mergeCell ref="B23:C23"/>
    <mergeCell ref="D23:E23"/>
    <mergeCell ref="N22:O22"/>
    <mergeCell ref="L23:M23"/>
    <mergeCell ref="N31:O31"/>
    <mergeCell ref="G23:K23"/>
    <mergeCell ref="L31:M31"/>
    <mergeCell ref="F1:K2"/>
    <mergeCell ref="B43:C48"/>
    <mergeCell ref="B38:C38"/>
    <mergeCell ref="B39:C39"/>
    <mergeCell ref="B42:C42"/>
    <mergeCell ref="B36:C37"/>
    <mergeCell ref="B40:C40"/>
    <mergeCell ref="B41:C41"/>
    <mergeCell ref="D38:E38"/>
    <mergeCell ref="D39:E39"/>
    <mergeCell ref="D40:E40"/>
    <mergeCell ref="J42:K42"/>
    <mergeCell ref="J38:K38"/>
    <mergeCell ref="J39:K39"/>
    <mergeCell ref="J40:K40"/>
    <mergeCell ref="J41:K41"/>
  </mergeCells>
  <phoneticPr fontId="5"/>
  <printOptions horizontalCentered="1"/>
  <pageMargins left="0.70866141732283472" right="7.874015748031496E-2" top="0.19685039370078741" bottom="0.11811023622047245" header="0.19685039370078741" footer="0.19685039370078741"/>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59"/>
  <sheetViews>
    <sheetView showGridLines="0" zoomScaleNormal="100" workbookViewId="0">
      <selection activeCell="D9" sqref="D9"/>
    </sheetView>
  </sheetViews>
  <sheetFormatPr defaultRowHeight="13.5" x14ac:dyDescent="0.15"/>
  <cols>
    <col min="1" max="1" width="5.25" style="4" customWidth="1"/>
    <col min="2" max="2" width="7.25" style="60" customWidth="1"/>
    <col min="3" max="15" width="7.25" style="4" customWidth="1"/>
    <col min="16" max="16384" width="9" style="4"/>
  </cols>
  <sheetData>
    <row r="1" spans="1:15" ht="13.5" customHeight="1" x14ac:dyDescent="0.15">
      <c r="B1" s="1"/>
      <c r="C1" s="2"/>
      <c r="D1" s="2"/>
      <c r="E1" s="2"/>
      <c r="F1" s="236" t="s">
        <v>91</v>
      </c>
      <c r="G1" s="236"/>
      <c r="H1" s="236"/>
      <c r="I1" s="236"/>
      <c r="J1" s="236"/>
      <c r="K1" s="236"/>
      <c r="L1" s="3"/>
    </row>
    <row r="2" spans="1:15" ht="13.5" customHeight="1" x14ac:dyDescent="0.15">
      <c r="B2" s="4"/>
      <c r="F2" s="236"/>
      <c r="G2" s="236"/>
      <c r="H2" s="236"/>
      <c r="I2" s="236"/>
      <c r="J2" s="236"/>
      <c r="K2" s="236"/>
      <c r="N2" s="156" t="s">
        <v>18</v>
      </c>
      <c r="O2" s="156" t="s">
        <v>40</v>
      </c>
    </row>
    <row r="3" spans="1:15" ht="13.5" customHeight="1" x14ac:dyDescent="0.15">
      <c r="B3" s="4"/>
      <c r="N3" s="163"/>
      <c r="O3" s="163"/>
    </row>
    <row r="4" spans="1:15" ht="9.9499999999999993" customHeight="1" x14ac:dyDescent="0.15">
      <c r="B4" s="1"/>
      <c r="C4" s="2"/>
      <c r="D4" s="2"/>
      <c r="E4" s="2"/>
      <c r="F4" s="2"/>
      <c r="G4" s="2"/>
      <c r="H4" s="2"/>
      <c r="I4" s="2"/>
      <c r="J4" s="2"/>
      <c r="K4" s="5"/>
      <c r="L4" s="5"/>
      <c r="M4" s="6"/>
      <c r="N4" s="157"/>
      <c r="O4" s="157"/>
    </row>
    <row r="5" spans="1:15" ht="14.1" customHeight="1" thickBot="1" x14ac:dyDescent="0.2">
      <c r="B5" s="154" t="s">
        <v>77</v>
      </c>
      <c r="C5" s="7"/>
      <c r="D5" s="7"/>
      <c r="E5" s="7"/>
      <c r="F5" s="78"/>
      <c r="G5" s="78"/>
      <c r="H5" s="78"/>
      <c r="I5" s="78"/>
      <c r="J5" s="78"/>
      <c r="K5" s="78"/>
      <c r="L5" s="65"/>
      <c r="M5" s="8"/>
      <c r="N5" s="158"/>
      <c r="O5" s="158"/>
    </row>
    <row r="6" spans="1:15" ht="21.95" customHeight="1" thickTop="1" thickBot="1" x14ac:dyDescent="0.2">
      <c r="B6" s="155" t="s">
        <v>14</v>
      </c>
      <c r="C6" s="283" t="s">
        <v>41</v>
      </c>
      <c r="D6" s="284"/>
      <c r="E6" s="285"/>
      <c r="F6" s="159" t="s">
        <v>92</v>
      </c>
      <c r="G6" s="217"/>
      <c r="H6" s="212" t="s">
        <v>93</v>
      </c>
      <c r="I6" s="217"/>
      <c r="J6" s="297" t="s">
        <v>94</v>
      </c>
      <c r="K6" s="297"/>
      <c r="L6" s="217"/>
      <c r="M6" s="217"/>
      <c r="N6" s="217"/>
      <c r="O6" s="162"/>
    </row>
    <row r="7" spans="1:15" ht="15.95" customHeight="1" thickTop="1" x14ac:dyDescent="0.15">
      <c r="B7" s="286" t="s">
        <v>30</v>
      </c>
      <c r="C7" s="11" t="s">
        <v>42</v>
      </c>
      <c r="D7" s="12"/>
      <c r="E7" s="13"/>
      <c r="F7" s="134"/>
      <c r="G7" s="134"/>
      <c r="H7" s="134"/>
      <c r="I7" s="134"/>
      <c r="J7" s="134"/>
      <c r="K7" s="216"/>
      <c r="L7" s="96" t="s">
        <v>43</v>
      </c>
      <c r="M7" s="134"/>
      <c r="N7" s="134"/>
      <c r="O7" s="135"/>
    </row>
    <row r="8" spans="1:15" ht="9.9499999999999993" customHeight="1" x14ac:dyDescent="0.15">
      <c r="B8" s="286"/>
      <c r="C8" s="14" t="s">
        <v>44</v>
      </c>
      <c r="D8" s="15"/>
      <c r="E8" s="13"/>
      <c r="F8" s="13"/>
      <c r="G8" s="13"/>
      <c r="H8" s="13"/>
      <c r="I8" s="13"/>
      <c r="J8" s="13"/>
      <c r="K8" s="110"/>
      <c r="L8" s="14" t="s">
        <v>44</v>
      </c>
      <c r="M8" s="13"/>
      <c r="N8" s="13"/>
      <c r="O8" s="89"/>
    </row>
    <row r="9" spans="1:15" ht="21.95" customHeight="1" x14ac:dyDescent="0.15">
      <c r="B9" s="286"/>
      <c r="C9" s="16"/>
      <c r="D9" s="17"/>
      <c r="E9" s="18"/>
      <c r="F9" s="18"/>
      <c r="G9" s="18"/>
      <c r="H9" s="18"/>
      <c r="I9" s="18"/>
      <c r="J9" s="19"/>
      <c r="K9" s="18"/>
      <c r="L9" s="16"/>
      <c r="M9" s="298"/>
      <c r="N9" s="298"/>
      <c r="O9" s="90" t="s">
        <v>19</v>
      </c>
    </row>
    <row r="10" spans="1:15" ht="17.100000000000001" customHeight="1" x14ac:dyDescent="0.15">
      <c r="B10" s="286"/>
      <c r="C10" s="20" t="s">
        <v>45</v>
      </c>
      <c r="D10" s="21"/>
      <c r="E10" s="21"/>
      <c r="F10" s="21"/>
      <c r="G10" s="21"/>
      <c r="H10" s="21"/>
      <c r="I10" s="21"/>
      <c r="J10" s="21"/>
      <c r="K10" s="21"/>
      <c r="L10" s="111" t="s">
        <v>78</v>
      </c>
      <c r="M10" s="112" t="s">
        <v>79</v>
      </c>
      <c r="N10" s="112"/>
      <c r="O10" s="113"/>
    </row>
    <row r="11" spans="1:15" ht="17.100000000000001" customHeight="1" x14ac:dyDescent="0.15">
      <c r="B11" s="286"/>
      <c r="C11" s="10"/>
      <c r="D11" s="13"/>
      <c r="E11" s="13"/>
      <c r="F11" s="13"/>
      <c r="G11" s="13"/>
      <c r="H11" s="13"/>
      <c r="I11" s="13"/>
      <c r="J11" s="13"/>
      <c r="K11" s="13"/>
      <c r="L11" s="214" t="s">
        <v>80</v>
      </c>
      <c r="M11" s="115" t="s">
        <v>81</v>
      </c>
      <c r="N11" s="115"/>
      <c r="O11" s="116"/>
    </row>
    <row r="12" spans="1:15" s="27" customFormat="1" ht="17.100000000000001" customHeight="1" x14ac:dyDescent="0.15">
      <c r="B12" s="286"/>
      <c r="C12" s="22"/>
      <c r="D12" s="23"/>
      <c r="E12" s="24"/>
      <c r="F12" s="24"/>
      <c r="G12" s="24"/>
      <c r="H12" s="24"/>
      <c r="I12" s="25"/>
      <c r="J12" s="25"/>
      <c r="K12" s="26"/>
      <c r="L12" s="117" t="s">
        <v>82</v>
      </c>
      <c r="M12" s="118" t="s">
        <v>81</v>
      </c>
      <c r="N12" s="119"/>
      <c r="O12" s="120"/>
    </row>
    <row r="13" spans="1:15" ht="17.100000000000001" customHeight="1" thickBot="1" x14ac:dyDescent="0.2">
      <c r="B13" s="287"/>
      <c r="C13" s="299" t="s">
        <v>46</v>
      </c>
      <c r="D13" s="300"/>
      <c r="E13" s="91"/>
      <c r="F13" s="92"/>
      <c r="G13" s="92"/>
      <c r="H13" s="92"/>
      <c r="I13" s="93"/>
      <c r="J13" s="93"/>
      <c r="K13" s="93"/>
      <c r="L13" s="93"/>
      <c r="M13" s="93"/>
      <c r="N13" s="93"/>
      <c r="O13" s="94" t="s">
        <v>47</v>
      </c>
    </row>
    <row r="14" spans="1:15" ht="8.1" customHeight="1" thickTop="1" x14ac:dyDescent="0.15">
      <c r="B14" s="28"/>
      <c r="C14" s="13"/>
      <c r="D14" s="13"/>
      <c r="E14" s="13"/>
      <c r="F14" s="29"/>
      <c r="G14" s="29"/>
      <c r="H14" s="29"/>
      <c r="I14" s="30"/>
      <c r="J14" s="30"/>
      <c r="K14" s="30"/>
      <c r="L14" s="30"/>
      <c r="M14" s="30"/>
      <c r="N14" s="30"/>
      <c r="O14" s="30"/>
    </row>
    <row r="15" spans="1:15" ht="15" customHeight="1" thickBot="1" x14ac:dyDescent="0.2">
      <c r="A15" s="31"/>
      <c r="B15" s="32" t="s">
        <v>48</v>
      </c>
      <c r="C15" s="32"/>
      <c r="D15" s="32"/>
      <c r="E15" s="32"/>
      <c r="F15" s="32"/>
      <c r="G15" s="32"/>
      <c r="H15" s="32"/>
      <c r="I15" s="95"/>
      <c r="J15" s="13"/>
      <c r="K15" s="13"/>
      <c r="L15" s="13"/>
      <c r="M15" s="13"/>
      <c r="N15" s="13"/>
      <c r="O15" s="13"/>
    </row>
    <row r="16" spans="1:15" ht="15" customHeight="1" thickTop="1" x14ac:dyDescent="0.15">
      <c r="B16" s="301" t="s">
        <v>49</v>
      </c>
      <c r="C16" s="96" t="s">
        <v>50</v>
      </c>
      <c r="D16" s="97"/>
      <c r="E16" s="97"/>
      <c r="F16" s="97"/>
      <c r="G16" s="97"/>
      <c r="H16" s="235"/>
      <c r="I16" s="425"/>
      <c r="J16" s="422"/>
      <c r="K16" s="415"/>
      <c r="L16" s="415"/>
      <c r="M16" s="415"/>
      <c r="N16" s="415"/>
      <c r="O16" s="416"/>
    </row>
    <row r="17" spans="2:15" ht="18" customHeight="1" x14ac:dyDescent="0.15">
      <c r="B17" s="302"/>
      <c r="C17" s="33"/>
      <c r="D17" s="34"/>
      <c r="E17" s="34"/>
      <c r="F17" s="34"/>
      <c r="G17" s="34"/>
      <c r="H17" s="12"/>
      <c r="I17" s="423"/>
      <c r="J17" s="423"/>
      <c r="K17" s="417"/>
      <c r="L17" s="417"/>
      <c r="M17" s="417"/>
      <c r="N17" s="417"/>
      <c r="O17" s="418"/>
    </row>
    <row r="18" spans="2:15" ht="15" customHeight="1" x14ac:dyDescent="0.15">
      <c r="B18" s="302"/>
      <c r="C18" s="11" t="s">
        <v>45</v>
      </c>
      <c r="D18" s="35"/>
      <c r="E18" s="35"/>
      <c r="F18" s="35"/>
      <c r="G18" s="35"/>
      <c r="H18" s="171"/>
      <c r="I18" s="424"/>
      <c r="J18" s="424"/>
      <c r="K18" s="419"/>
      <c r="L18" s="419"/>
      <c r="M18" s="419"/>
      <c r="N18" s="419"/>
      <c r="O18" s="420"/>
    </row>
    <row r="19" spans="2:15" ht="18" customHeight="1" x14ac:dyDescent="0.15">
      <c r="B19" s="302"/>
      <c r="C19" s="36"/>
      <c r="D19" s="35"/>
      <c r="E19" s="35"/>
      <c r="F19" s="35"/>
      <c r="G19" s="35"/>
      <c r="H19" s="191"/>
      <c r="I19" s="426"/>
      <c r="J19" s="419"/>
      <c r="K19" s="419"/>
      <c r="L19" s="419"/>
      <c r="M19" s="419"/>
      <c r="N19" s="419"/>
      <c r="O19" s="421"/>
    </row>
    <row r="20" spans="2:15" ht="21.95" customHeight="1" thickBot="1" x14ac:dyDescent="0.2">
      <c r="B20" s="288" t="s">
        <v>51</v>
      </c>
      <c r="C20" s="289"/>
      <c r="D20" s="289"/>
      <c r="E20" s="290"/>
      <c r="F20" s="101"/>
      <c r="G20" s="102"/>
      <c r="H20" s="103"/>
      <c r="I20" s="104"/>
      <c r="J20" s="102"/>
      <c r="K20" s="102"/>
      <c r="L20" s="102"/>
      <c r="M20" s="102"/>
      <c r="N20" s="102"/>
      <c r="O20" s="105"/>
    </row>
    <row r="21" spans="2:15" ht="14.1" customHeight="1" thickTop="1" thickBot="1" x14ac:dyDescent="0.2">
      <c r="B21" s="38"/>
      <c r="C21" s="39"/>
      <c r="D21" s="35"/>
      <c r="E21" s="35"/>
      <c r="F21" s="35"/>
      <c r="G21" s="35"/>
      <c r="H21" s="40"/>
      <c r="I21" s="38"/>
      <c r="J21" s="35"/>
      <c r="K21" s="35"/>
      <c r="L21" s="35"/>
      <c r="M21" s="35"/>
      <c r="N21" s="35"/>
      <c r="O21" s="12"/>
    </row>
    <row r="22" spans="2:15" ht="24" customHeight="1" thickTop="1" x14ac:dyDescent="0.15">
      <c r="B22" s="261" t="s">
        <v>56</v>
      </c>
      <c r="C22" s="262"/>
      <c r="D22" s="144"/>
      <c r="E22" s="145" t="s">
        <v>180</v>
      </c>
      <c r="F22" s="146"/>
      <c r="G22" s="146"/>
      <c r="H22" s="146"/>
      <c r="I22" s="147"/>
      <c r="J22" s="148"/>
      <c r="K22" s="293" t="s">
        <v>95</v>
      </c>
      <c r="L22" s="262"/>
      <c r="M22" s="137"/>
      <c r="N22" s="273" t="s">
        <v>84</v>
      </c>
      <c r="O22" s="274"/>
    </row>
    <row r="23" spans="2:15" ht="20.100000000000001" hidden="1" customHeight="1" x14ac:dyDescent="0.15">
      <c r="B23" s="269" t="s">
        <v>53</v>
      </c>
      <c r="C23" s="270"/>
      <c r="D23" s="271" t="s">
        <v>98</v>
      </c>
      <c r="E23" s="272"/>
      <c r="F23" s="150" t="s">
        <v>54</v>
      </c>
      <c r="G23" s="278" t="s">
        <v>76</v>
      </c>
      <c r="H23" s="279"/>
      <c r="I23" s="279"/>
      <c r="J23" s="279"/>
      <c r="K23" s="280"/>
      <c r="L23" s="275" t="s">
        <v>55</v>
      </c>
      <c r="M23" s="270"/>
      <c r="N23" s="259"/>
      <c r="O23" s="260"/>
    </row>
    <row r="24" spans="2:15" ht="15" customHeight="1" x14ac:dyDescent="0.15">
      <c r="B24" s="239" t="s">
        <v>61</v>
      </c>
      <c r="C24" s="240"/>
      <c r="D24" s="37" t="s">
        <v>0</v>
      </c>
      <c r="E24" s="35"/>
      <c r="F24" s="35"/>
      <c r="G24" s="35" t="s">
        <v>24</v>
      </c>
      <c r="H24" s="40"/>
      <c r="I24" s="38"/>
      <c r="J24" s="35" t="s">
        <v>3</v>
      </c>
      <c r="K24" s="35"/>
      <c r="L24" s="35"/>
      <c r="M24" s="35" t="s">
        <v>21</v>
      </c>
      <c r="N24" s="35"/>
      <c r="O24" s="100"/>
    </row>
    <row r="25" spans="2:15" ht="15" customHeight="1" x14ac:dyDescent="0.15">
      <c r="B25" s="239"/>
      <c r="C25" s="240"/>
      <c r="D25" s="37" t="s">
        <v>1</v>
      </c>
      <c r="E25" s="35"/>
      <c r="F25" s="35"/>
      <c r="G25" s="35" t="s">
        <v>5</v>
      </c>
      <c r="H25" s="40"/>
      <c r="I25" s="38"/>
      <c r="J25" s="35" t="s">
        <v>86</v>
      </c>
      <c r="K25" s="35"/>
      <c r="L25" s="35"/>
      <c r="M25" s="35" t="s">
        <v>29</v>
      </c>
      <c r="N25" s="35"/>
      <c r="O25" s="100"/>
    </row>
    <row r="26" spans="2:15" ht="15" customHeight="1" x14ac:dyDescent="0.15">
      <c r="B26" s="239"/>
      <c r="C26" s="240"/>
      <c r="D26" s="37" t="s">
        <v>2</v>
      </c>
      <c r="E26" s="35"/>
      <c r="F26" s="35"/>
      <c r="G26" s="35" t="s">
        <v>119</v>
      </c>
      <c r="H26" s="40"/>
      <c r="I26" s="38"/>
      <c r="J26" s="35" t="s">
        <v>96</v>
      </c>
      <c r="K26" s="35"/>
      <c r="L26" s="35"/>
      <c r="M26" s="35" t="s">
        <v>182</v>
      </c>
      <c r="N26" s="35"/>
      <c r="O26" s="100"/>
    </row>
    <row r="27" spans="2:15" ht="15" customHeight="1" x14ac:dyDescent="0.15">
      <c r="B27" s="251"/>
      <c r="C27" s="252"/>
      <c r="D27" s="61" t="s">
        <v>26</v>
      </c>
      <c r="E27" s="62"/>
      <c r="F27" s="62"/>
      <c r="G27" s="62" t="s">
        <v>25</v>
      </c>
      <c r="H27" s="215"/>
      <c r="I27" s="64"/>
      <c r="J27" s="62" t="s">
        <v>4</v>
      </c>
      <c r="K27" s="62"/>
      <c r="L27" s="62"/>
      <c r="M27" s="62"/>
      <c r="N27" s="62"/>
      <c r="O27" s="106"/>
    </row>
    <row r="28" spans="2:15" ht="15" customHeight="1" x14ac:dyDescent="0.15">
      <c r="B28" s="239" t="s">
        <v>62</v>
      </c>
      <c r="C28" s="240"/>
      <c r="D28" s="37" t="s">
        <v>6</v>
      </c>
      <c r="E28" s="35"/>
      <c r="F28" s="35"/>
      <c r="G28" s="35" t="s">
        <v>9</v>
      </c>
      <c r="H28" s="40"/>
      <c r="I28" s="38"/>
      <c r="J28" s="35" t="s">
        <v>8</v>
      </c>
      <c r="K28" s="35"/>
      <c r="L28" s="35"/>
      <c r="M28" s="35" t="s">
        <v>23</v>
      </c>
      <c r="N28" s="35"/>
      <c r="O28" s="100"/>
    </row>
    <row r="29" spans="2:15" ht="15" customHeight="1" x14ac:dyDescent="0.15">
      <c r="B29" s="239"/>
      <c r="C29" s="240"/>
      <c r="D29" s="37" t="s">
        <v>7</v>
      </c>
      <c r="E29" s="35"/>
      <c r="F29" s="35"/>
      <c r="G29" s="35" t="s">
        <v>15</v>
      </c>
      <c r="H29" s="40"/>
      <c r="I29" s="38"/>
      <c r="J29" s="35" t="s">
        <v>27</v>
      </c>
      <c r="K29" s="35"/>
      <c r="L29" s="35"/>
      <c r="M29" s="35" t="s">
        <v>22</v>
      </c>
      <c r="N29" s="35"/>
      <c r="O29" s="100"/>
    </row>
    <row r="30" spans="2:15" ht="15" customHeight="1" x14ac:dyDescent="0.15">
      <c r="B30" s="239"/>
      <c r="C30" s="240"/>
      <c r="D30" s="37" t="s">
        <v>20</v>
      </c>
      <c r="E30" s="35"/>
      <c r="F30" s="35"/>
      <c r="G30" s="35" t="s">
        <v>16</v>
      </c>
      <c r="H30" s="40"/>
      <c r="I30" s="38"/>
      <c r="J30" s="35" t="s">
        <v>28</v>
      </c>
      <c r="K30" s="35"/>
      <c r="L30" s="35"/>
      <c r="M30" s="35" t="s">
        <v>182</v>
      </c>
      <c r="N30" s="35"/>
      <c r="O30" s="100"/>
    </row>
    <row r="31" spans="2:15" ht="20.100000000000001" customHeight="1" thickBot="1" x14ac:dyDescent="0.2">
      <c r="B31" s="291" t="s">
        <v>64</v>
      </c>
      <c r="C31" s="292"/>
      <c r="D31" s="20" t="s">
        <v>99</v>
      </c>
      <c r="E31" s="43"/>
      <c r="F31" s="43"/>
      <c r="G31" s="213"/>
      <c r="H31" s="213"/>
      <c r="I31" s="213"/>
      <c r="J31" s="213"/>
      <c r="K31" s="183"/>
      <c r="L31" s="281" t="s">
        <v>65</v>
      </c>
      <c r="M31" s="238"/>
      <c r="N31" s="276" t="s">
        <v>152</v>
      </c>
      <c r="O31" s="277"/>
    </row>
    <row r="32" spans="2:15" ht="20.100000000000001" customHeight="1" thickTop="1" x14ac:dyDescent="0.15">
      <c r="B32" s="263" t="s">
        <v>83</v>
      </c>
      <c r="C32" s="264"/>
      <c r="D32" s="42" t="s">
        <v>66</v>
      </c>
      <c r="E32" s="43"/>
      <c r="F32" s="43"/>
      <c r="G32" s="43"/>
      <c r="H32" s="43"/>
      <c r="I32" s="43"/>
      <c r="J32" s="43"/>
      <c r="K32" s="67"/>
      <c r="L32" s="149"/>
      <c r="M32" s="107" t="s">
        <v>181</v>
      </c>
      <c r="N32" s="97"/>
      <c r="O32" s="108"/>
    </row>
    <row r="33" spans="2:21" ht="18" customHeight="1" x14ac:dyDescent="0.15">
      <c r="B33" s="265" t="s">
        <v>90</v>
      </c>
      <c r="C33" s="266"/>
      <c r="D33" s="66" t="s">
        <v>52</v>
      </c>
      <c r="E33" s="41"/>
      <c r="F33" s="68"/>
      <c r="G33" s="68"/>
      <c r="H33" s="41"/>
      <c r="I33" s="41"/>
      <c r="J33" s="41"/>
      <c r="K33" s="41"/>
      <c r="L33" s="41"/>
      <c r="M33" s="109" t="s">
        <v>63</v>
      </c>
      <c r="N33" s="35"/>
      <c r="O33" s="9"/>
    </row>
    <row r="34" spans="2:21" ht="18" customHeight="1" thickBot="1" x14ac:dyDescent="0.2">
      <c r="B34" s="267"/>
      <c r="C34" s="268"/>
      <c r="D34" s="138" t="s">
        <v>183</v>
      </c>
      <c r="E34" s="139"/>
      <c r="F34" s="140"/>
      <c r="G34" s="140"/>
      <c r="H34" s="139"/>
      <c r="I34" s="139"/>
      <c r="J34" s="139"/>
      <c r="K34" s="139"/>
      <c r="L34" s="141"/>
      <c r="M34" s="142"/>
      <c r="N34" s="62"/>
      <c r="O34" s="143"/>
    </row>
    <row r="35" spans="2:21" ht="14.1" customHeight="1" thickTop="1" thickBot="1" x14ac:dyDescent="0.2">
      <c r="B35" s="38"/>
      <c r="C35" s="44"/>
      <c r="D35" s="13"/>
      <c r="E35" s="13"/>
      <c r="F35" s="45"/>
      <c r="G35" s="45"/>
      <c r="H35" s="13"/>
      <c r="I35" s="13"/>
      <c r="J35" s="13"/>
      <c r="K35" s="13"/>
      <c r="L35" s="13"/>
      <c r="M35" s="35"/>
      <c r="N35" s="35"/>
      <c r="O35" s="46"/>
      <c r="P35" s="47"/>
      <c r="Q35" s="48"/>
      <c r="R35" s="31"/>
      <c r="S35" s="31"/>
      <c r="T35" s="49"/>
      <c r="U35" s="49"/>
    </row>
    <row r="36" spans="2:21" ht="15.95" customHeight="1" thickTop="1" x14ac:dyDescent="0.15">
      <c r="B36" s="249" t="s">
        <v>57</v>
      </c>
      <c r="C36" s="250"/>
      <c r="D36" s="121"/>
      <c r="E36" s="122"/>
      <c r="F36" s="122"/>
      <c r="G36" s="122"/>
      <c r="H36" s="121"/>
      <c r="I36" s="122"/>
      <c r="J36" s="122"/>
      <c r="K36" s="122"/>
      <c r="L36" s="121"/>
      <c r="M36" s="122"/>
      <c r="N36" s="122"/>
      <c r="O36" s="124"/>
    </row>
    <row r="37" spans="2:21" ht="15.95" customHeight="1" x14ac:dyDescent="0.15">
      <c r="B37" s="251"/>
      <c r="C37" s="252"/>
      <c r="D37" s="79"/>
      <c r="E37" s="80"/>
      <c r="F37" s="80"/>
      <c r="G37" s="80"/>
      <c r="H37" s="79"/>
      <c r="I37" s="80"/>
      <c r="J37" s="80"/>
      <c r="K37" s="80"/>
      <c r="L37" s="79"/>
      <c r="M37" s="80"/>
      <c r="N37" s="80"/>
      <c r="O37" s="125"/>
    </row>
    <row r="38" spans="2:21" ht="18" customHeight="1" x14ac:dyDescent="0.15">
      <c r="B38" s="243" t="s">
        <v>17</v>
      </c>
      <c r="C38" s="244"/>
      <c r="D38" s="253"/>
      <c r="E38" s="254"/>
      <c r="F38" s="86" t="s">
        <v>68</v>
      </c>
      <c r="G38" s="82"/>
      <c r="H38" s="253"/>
      <c r="I38" s="254"/>
      <c r="J38" s="86" t="s">
        <v>68</v>
      </c>
      <c r="K38" s="82"/>
      <c r="L38" s="253"/>
      <c r="M38" s="254"/>
      <c r="N38" s="86" t="s">
        <v>68</v>
      </c>
      <c r="O38" s="126"/>
      <c r="P38" s="50"/>
      <c r="Q38" s="50"/>
      <c r="R38" s="50"/>
    </row>
    <row r="39" spans="2:21" ht="18" customHeight="1" x14ac:dyDescent="0.15">
      <c r="B39" s="245" t="s">
        <v>10</v>
      </c>
      <c r="C39" s="246"/>
      <c r="D39" s="255"/>
      <c r="E39" s="256"/>
      <c r="F39" s="87"/>
      <c r="G39" s="84"/>
      <c r="H39" s="255"/>
      <c r="I39" s="256"/>
      <c r="J39" s="87"/>
      <c r="K39" s="84"/>
      <c r="L39" s="255"/>
      <c r="M39" s="256"/>
      <c r="N39" s="87"/>
      <c r="O39" s="127"/>
      <c r="P39" s="50"/>
      <c r="Q39" s="50"/>
      <c r="R39" s="50"/>
    </row>
    <row r="40" spans="2:21" ht="18" customHeight="1" x14ac:dyDescent="0.15">
      <c r="B40" s="245" t="s">
        <v>11</v>
      </c>
      <c r="C40" s="246"/>
      <c r="D40" s="255"/>
      <c r="E40" s="256"/>
      <c r="F40" s="87"/>
      <c r="G40" s="84"/>
      <c r="H40" s="255"/>
      <c r="I40" s="256"/>
      <c r="J40" s="87"/>
      <c r="K40" s="84"/>
      <c r="L40" s="255"/>
      <c r="M40" s="256"/>
      <c r="N40" s="87"/>
      <c r="O40" s="127"/>
      <c r="P40" s="50"/>
      <c r="Q40" s="50"/>
      <c r="R40" s="50"/>
    </row>
    <row r="41" spans="2:21" ht="18" customHeight="1" x14ac:dyDescent="0.15">
      <c r="B41" s="245" t="s">
        <v>172</v>
      </c>
      <c r="C41" s="246"/>
      <c r="D41" s="255"/>
      <c r="E41" s="256"/>
      <c r="F41" s="87"/>
      <c r="G41" s="84"/>
      <c r="H41" s="255"/>
      <c r="I41" s="256"/>
      <c r="J41" s="87"/>
      <c r="K41" s="84"/>
      <c r="L41" s="255"/>
      <c r="M41" s="256"/>
      <c r="N41" s="87"/>
      <c r="O41" s="127"/>
      <c r="P41" s="50"/>
      <c r="Q41" s="50"/>
      <c r="R41" s="50"/>
    </row>
    <row r="42" spans="2:21" ht="18" customHeight="1" x14ac:dyDescent="0.15">
      <c r="B42" s="247" t="s">
        <v>173</v>
      </c>
      <c r="C42" s="248"/>
      <c r="D42" s="257"/>
      <c r="E42" s="258"/>
      <c r="F42" s="88"/>
      <c r="G42" s="80"/>
      <c r="H42" s="257"/>
      <c r="I42" s="258"/>
      <c r="J42" s="88"/>
      <c r="K42" s="80"/>
      <c r="L42" s="257"/>
      <c r="M42" s="258"/>
      <c r="N42" s="88"/>
      <c r="O42" s="125"/>
      <c r="P42" s="50"/>
      <c r="Q42" s="50"/>
      <c r="R42" s="50"/>
    </row>
    <row r="43" spans="2:21" ht="18" customHeight="1" x14ac:dyDescent="0.15">
      <c r="B43" s="237" t="s">
        <v>58</v>
      </c>
      <c r="C43" s="238"/>
      <c r="D43" s="69"/>
      <c r="E43" s="70"/>
      <c r="F43" s="71"/>
      <c r="G43" s="218"/>
      <c r="H43" s="69"/>
      <c r="I43" s="70"/>
      <c r="J43" s="71"/>
      <c r="K43" s="218"/>
      <c r="L43" s="69"/>
      <c r="M43" s="70"/>
      <c r="N43" s="71"/>
      <c r="O43" s="128"/>
    </row>
    <row r="44" spans="2:21" ht="18" customHeight="1" x14ac:dyDescent="0.15">
      <c r="B44" s="239"/>
      <c r="C44" s="240"/>
      <c r="D44" s="72"/>
      <c r="E44" s="73"/>
      <c r="F44" s="74"/>
      <c r="G44" s="219"/>
      <c r="H44" s="72"/>
      <c r="I44" s="73"/>
      <c r="J44" s="74"/>
      <c r="K44" s="219"/>
      <c r="L44" s="72"/>
      <c r="M44" s="73"/>
      <c r="N44" s="74"/>
      <c r="O44" s="129"/>
    </row>
    <row r="45" spans="2:21" ht="18" customHeight="1" x14ac:dyDescent="0.15">
      <c r="B45" s="239"/>
      <c r="C45" s="240"/>
      <c r="D45" s="72"/>
      <c r="E45" s="73"/>
      <c r="F45" s="74"/>
      <c r="G45" s="219"/>
      <c r="H45" s="72"/>
      <c r="I45" s="73"/>
      <c r="J45" s="74"/>
      <c r="K45" s="219"/>
      <c r="L45" s="72"/>
      <c r="M45" s="73"/>
      <c r="N45" s="74"/>
      <c r="O45" s="129"/>
    </row>
    <row r="46" spans="2:21" ht="18" customHeight="1" x14ac:dyDescent="0.15">
      <c r="B46" s="239"/>
      <c r="C46" s="240"/>
      <c r="D46" s="72"/>
      <c r="E46" s="73"/>
      <c r="F46" s="74"/>
      <c r="G46" s="219"/>
      <c r="H46" s="72"/>
      <c r="I46" s="73"/>
      <c r="J46" s="74"/>
      <c r="K46" s="219"/>
      <c r="L46" s="72"/>
      <c r="M46" s="73"/>
      <c r="N46" s="74"/>
      <c r="O46" s="129"/>
    </row>
    <row r="47" spans="2:21" ht="18" customHeight="1" x14ac:dyDescent="0.15">
      <c r="B47" s="239"/>
      <c r="C47" s="240"/>
      <c r="D47" s="72"/>
      <c r="E47" s="73"/>
      <c r="F47" s="74"/>
      <c r="G47" s="219"/>
      <c r="H47" s="72"/>
      <c r="I47" s="73"/>
      <c r="J47" s="74"/>
      <c r="K47" s="219"/>
      <c r="L47" s="72"/>
      <c r="M47" s="73"/>
      <c r="N47" s="74"/>
      <c r="O47" s="129"/>
    </row>
    <row r="48" spans="2:21" ht="18" customHeight="1" thickBot="1" x14ac:dyDescent="0.2">
      <c r="B48" s="241"/>
      <c r="C48" s="242"/>
      <c r="D48" s="130"/>
      <c r="E48" s="131"/>
      <c r="F48" s="132"/>
      <c r="G48" s="220"/>
      <c r="H48" s="130"/>
      <c r="I48" s="131"/>
      <c r="J48" s="132"/>
      <c r="K48" s="220"/>
      <c r="L48" s="130"/>
      <c r="M48" s="131"/>
      <c r="N48" s="132"/>
      <c r="O48" s="133"/>
    </row>
    <row r="49" spans="2:15" ht="20.100000000000001" customHeight="1" thickTop="1" x14ac:dyDescent="0.15">
      <c r="B49" s="152" t="s">
        <v>59</v>
      </c>
      <c r="C49" s="13"/>
      <c r="D49" s="13"/>
      <c r="E49" s="13"/>
      <c r="F49" s="13"/>
      <c r="G49" s="13"/>
      <c r="H49" s="13"/>
      <c r="I49" s="13"/>
      <c r="J49" s="13"/>
      <c r="K49" s="13"/>
      <c r="L49" s="13"/>
      <c r="M49" s="13"/>
      <c r="N49" s="13"/>
      <c r="O49" s="9"/>
    </row>
    <row r="50" spans="2:15" ht="20.100000000000001" customHeight="1" x14ac:dyDescent="0.15">
      <c r="B50" s="152"/>
      <c r="C50" s="13"/>
      <c r="D50" s="13"/>
      <c r="E50" s="13"/>
      <c r="F50" s="13"/>
      <c r="G50" s="13"/>
      <c r="H50" s="13"/>
      <c r="I50" s="13"/>
      <c r="J50" s="13"/>
      <c r="K50" s="13"/>
      <c r="L50" s="13"/>
      <c r="M50" s="13"/>
      <c r="N50" s="13"/>
      <c r="O50" s="9"/>
    </row>
    <row r="51" spans="2:15" ht="20.100000000000001" customHeight="1" x14ac:dyDescent="0.15">
      <c r="B51" s="51"/>
      <c r="C51" s="52"/>
      <c r="D51" s="13"/>
      <c r="E51" s="13"/>
      <c r="F51" s="13"/>
      <c r="G51" s="13"/>
      <c r="H51" s="13"/>
      <c r="I51" s="13"/>
      <c r="J51" s="13"/>
      <c r="K51" s="13"/>
      <c r="L51" s="13"/>
      <c r="M51" s="13"/>
      <c r="N51" s="13"/>
      <c r="O51" s="9"/>
    </row>
    <row r="52" spans="2:15" ht="20.100000000000001" customHeight="1" x14ac:dyDescent="0.15">
      <c r="B52" s="53"/>
      <c r="C52" s="18"/>
      <c r="D52" s="18"/>
      <c r="E52" s="18"/>
      <c r="F52" s="18"/>
      <c r="G52" s="18"/>
      <c r="H52" s="18"/>
      <c r="I52" s="153" t="s">
        <v>89</v>
      </c>
      <c r="J52" s="294" t="s">
        <v>88</v>
      </c>
      <c r="K52" s="295"/>
      <c r="L52" s="295"/>
      <c r="M52" s="295"/>
      <c r="N52" s="295"/>
      <c r="O52" s="296"/>
    </row>
    <row r="53" spans="2:15" ht="2.1" customHeight="1" x14ac:dyDescent="0.15">
      <c r="B53" s="28"/>
      <c r="C53" s="13"/>
      <c r="D53" s="13"/>
      <c r="E53" s="13"/>
      <c r="F53" s="13"/>
      <c r="G53" s="13"/>
      <c r="H53" s="13"/>
      <c r="I53" s="13"/>
      <c r="J53" s="13"/>
      <c r="K53" s="13"/>
      <c r="L53" s="13"/>
      <c r="M53" s="13"/>
      <c r="N53" s="13"/>
      <c r="O53" s="13"/>
    </row>
    <row r="54" spans="2:15" ht="12.6" customHeight="1" x14ac:dyDescent="0.15">
      <c r="B54" s="54" t="s">
        <v>60</v>
      </c>
      <c r="C54" s="2"/>
      <c r="D54" s="2"/>
      <c r="E54" s="2"/>
      <c r="F54" s="2"/>
      <c r="G54" s="2"/>
      <c r="H54" s="2"/>
      <c r="I54" s="2"/>
      <c r="J54" s="282"/>
      <c r="K54" s="282"/>
      <c r="L54" s="55"/>
      <c r="M54" s="2"/>
      <c r="N54" s="2"/>
      <c r="O54" s="56"/>
    </row>
    <row r="55" spans="2:15" ht="12.6" customHeight="1" x14ac:dyDescent="0.15">
      <c r="B55" s="54" t="s">
        <v>85</v>
      </c>
      <c r="C55" s="2"/>
      <c r="D55" s="2"/>
      <c r="E55" s="2"/>
      <c r="F55" s="2"/>
      <c r="G55" s="2"/>
      <c r="H55" s="2"/>
      <c r="I55" s="2"/>
      <c r="J55" s="75"/>
      <c r="K55" s="55"/>
      <c r="L55" s="55"/>
      <c r="M55" s="2"/>
      <c r="N55" s="2"/>
      <c r="O55" s="56"/>
    </row>
    <row r="56" spans="2:15" ht="12.6" customHeight="1" x14ac:dyDescent="0.15">
      <c r="B56" s="54" t="s">
        <v>75</v>
      </c>
      <c r="C56" s="2"/>
      <c r="D56" s="2"/>
      <c r="E56" s="2"/>
      <c r="F56" s="2"/>
      <c r="G56" s="2"/>
      <c r="H56" s="2"/>
      <c r="I56" s="2"/>
      <c r="J56" s="76"/>
      <c r="K56" s="54"/>
      <c r="L56" s="54"/>
      <c r="M56" s="57"/>
      <c r="N56" s="57"/>
      <c r="O56" s="58"/>
    </row>
    <row r="57" spans="2:15" ht="12.6" customHeight="1" x14ac:dyDescent="0.15">
      <c r="B57" s="54" t="s">
        <v>97</v>
      </c>
      <c r="C57" s="2"/>
      <c r="D57" s="2"/>
      <c r="E57" s="2"/>
      <c r="F57" s="2"/>
      <c r="G57" s="2"/>
      <c r="H57" s="2"/>
      <c r="I57" s="2"/>
      <c r="J57" s="77"/>
      <c r="K57" s="59"/>
      <c r="L57" s="59"/>
      <c r="M57" s="57"/>
      <c r="N57" s="57"/>
      <c r="O57" s="58"/>
    </row>
    <row r="58" spans="2:15" x14ac:dyDescent="0.15">
      <c r="B58" s="4"/>
      <c r="C58" s="2"/>
      <c r="D58" s="2"/>
      <c r="E58" s="2"/>
      <c r="F58" s="2"/>
      <c r="G58" s="2"/>
      <c r="H58" s="2"/>
      <c r="I58" s="2"/>
      <c r="J58" s="2"/>
      <c r="K58" s="2"/>
      <c r="L58" s="2"/>
      <c r="M58" s="2"/>
      <c r="N58" s="2"/>
      <c r="O58" s="2"/>
    </row>
    <row r="59" spans="2:15" x14ac:dyDescent="0.15">
      <c r="B59" s="1"/>
      <c r="C59" s="2"/>
      <c r="D59" s="2"/>
      <c r="E59" s="2"/>
      <c r="F59" s="2"/>
      <c r="G59" s="2"/>
      <c r="H59" s="2"/>
      <c r="I59" s="2"/>
      <c r="J59" s="2"/>
      <c r="K59" s="2"/>
      <c r="L59" s="2"/>
      <c r="M59" s="2"/>
      <c r="N59" s="2"/>
      <c r="O59" s="2"/>
    </row>
  </sheetData>
  <mergeCells count="47">
    <mergeCell ref="N22:O22"/>
    <mergeCell ref="F1:K2"/>
    <mergeCell ref="C6:E6"/>
    <mergeCell ref="J6:K6"/>
    <mergeCell ref="B7:B13"/>
    <mergeCell ref="M9:N9"/>
    <mergeCell ref="C13:D13"/>
    <mergeCell ref="B16:B19"/>
    <mergeCell ref="B20:E20"/>
    <mergeCell ref="B22:C22"/>
    <mergeCell ref="K22:L22"/>
    <mergeCell ref="N31:O31"/>
    <mergeCell ref="B32:C32"/>
    <mergeCell ref="B33:C34"/>
    <mergeCell ref="B23:C23"/>
    <mergeCell ref="D23:E23"/>
    <mergeCell ref="G23:K23"/>
    <mergeCell ref="L23:M23"/>
    <mergeCell ref="N23:O23"/>
    <mergeCell ref="B24:C27"/>
    <mergeCell ref="H38:I38"/>
    <mergeCell ref="H39:I39"/>
    <mergeCell ref="B28:C30"/>
    <mergeCell ref="B31:C31"/>
    <mergeCell ref="L31:M31"/>
    <mergeCell ref="B36:C37"/>
    <mergeCell ref="B38:C38"/>
    <mergeCell ref="D38:E38"/>
    <mergeCell ref="B39:C39"/>
    <mergeCell ref="D39:E39"/>
    <mergeCell ref="L38:M38"/>
    <mergeCell ref="L39:M39"/>
    <mergeCell ref="B43:C48"/>
    <mergeCell ref="J52:O52"/>
    <mergeCell ref="J54:K54"/>
    <mergeCell ref="H42:I42"/>
    <mergeCell ref="B40:C40"/>
    <mergeCell ref="D40:E40"/>
    <mergeCell ref="B41:C41"/>
    <mergeCell ref="D41:E41"/>
    <mergeCell ref="H40:I40"/>
    <mergeCell ref="H41:I41"/>
    <mergeCell ref="L40:M40"/>
    <mergeCell ref="L41:M41"/>
    <mergeCell ref="L42:M42"/>
    <mergeCell ref="B42:C42"/>
    <mergeCell ref="D42:E42"/>
  </mergeCells>
  <phoneticPr fontId="5"/>
  <printOptions horizontalCentered="1"/>
  <pageMargins left="0.70866141732283472" right="7.874015748031496E-2" top="0.19685039370078741" bottom="0.11811023622047245" header="0.19685039370078741" footer="0.19685039370078741"/>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59"/>
  <sheetViews>
    <sheetView showGridLines="0" zoomScaleNormal="100" workbookViewId="0">
      <selection activeCell="R3" sqref="R3"/>
    </sheetView>
  </sheetViews>
  <sheetFormatPr defaultRowHeight="13.5" x14ac:dyDescent="0.15"/>
  <cols>
    <col min="1" max="1" width="5.25" style="4" customWidth="1"/>
    <col min="2" max="2" width="7.25" style="60" customWidth="1"/>
    <col min="3" max="15" width="7.25" style="4" customWidth="1"/>
    <col min="16" max="16" width="6.5" style="4" customWidth="1"/>
    <col min="17" max="17" width="9.75" style="4" customWidth="1"/>
    <col min="18" max="18" width="11.375" style="207" customWidth="1"/>
    <col min="19" max="19" width="9" style="4"/>
    <col min="20" max="20" width="9.25" style="207" bestFit="1" customWidth="1"/>
    <col min="21" max="16384" width="9" style="4"/>
  </cols>
  <sheetData>
    <row r="1" spans="1:20" ht="13.5" customHeight="1" x14ac:dyDescent="0.15">
      <c r="B1" s="1"/>
      <c r="C1" s="2"/>
      <c r="D1" s="2"/>
      <c r="E1" s="2"/>
      <c r="F1" s="236" t="s">
        <v>91</v>
      </c>
      <c r="G1" s="236"/>
      <c r="H1" s="236"/>
      <c r="I1" s="236"/>
      <c r="J1" s="236"/>
      <c r="K1" s="236"/>
      <c r="L1" s="3"/>
    </row>
    <row r="2" spans="1:20" ht="13.5" customHeight="1" x14ac:dyDescent="0.15">
      <c r="B2" s="4"/>
      <c r="F2" s="236"/>
      <c r="G2" s="236"/>
      <c r="H2" s="236"/>
      <c r="I2" s="236"/>
      <c r="J2" s="236"/>
      <c r="K2" s="236"/>
      <c r="N2" s="156" t="s">
        <v>18</v>
      </c>
      <c r="O2" s="156" t="s">
        <v>40</v>
      </c>
    </row>
    <row r="3" spans="1:20" ht="13.5" customHeight="1" x14ac:dyDescent="0.15">
      <c r="B3" s="4"/>
      <c r="E3" s="395" t="str">
        <f>IF(R3&lt;&gt;"",R3,"")</f>
        <v/>
      </c>
      <c r="F3" s="395"/>
      <c r="G3" s="395"/>
      <c r="H3" s="395"/>
      <c r="I3" s="395"/>
      <c r="J3" s="395"/>
      <c r="K3" s="395"/>
      <c r="L3" s="395"/>
      <c r="N3" s="163"/>
      <c r="O3" s="163"/>
      <c r="Q3" s="175" t="s">
        <v>179</v>
      </c>
      <c r="R3" s="196"/>
    </row>
    <row r="4" spans="1:20" ht="9.9499999999999993" customHeight="1" x14ac:dyDescent="0.15">
      <c r="B4" s="1"/>
      <c r="C4" s="2"/>
      <c r="D4" s="2"/>
      <c r="E4" s="2"/>
      <c r="F4" s="2"/>
      <c r="G4" s="2"/>
      <c r="H4" s="2"/>
      <c r="I4" s="2"/>
      <c r="J4" s="2"/>
      <c r="K4" s="5"/>
      <c r="L4" s="5"/>
      <c r="M4" s="6"/>
      <c r="N4" s="157"/>
      <c r="O4" s="157"/>
    </row>
    <row r="5" spans="1:20" ht="14.1" customHeight="1" thickBot="1" x14ac:dyDescent="0.2">
      <c r="B5" s="154" t="s">
        <v>77</v>
      </c>
      <c r="C5" s="7"/>
      <c r="D5" s="7"/>
      <c r="E5" s="7"/>
      <c r="F5" s="78"/>
      <c r="G5" s="78"/>
      <c r="H5" s="78"/>
      <c r="I5" s="78"/>
      <c r="J5" s="78"/>
      <c r="K5" s="78"/>
      <c r="L5" s="65"/>
      <c r="M5" s="8"/>
      <c r="N5" s="158"/>
      <c r="O5" s="158"/>
    </row>
    <row r="6" spans="1:20" ht="21.95" customHeight="1" thickTop="1" thickBot="1" x14ac:dyDescent="0.2">
      <c r="B6" s="155" t="s">
        <v>14</v>
      </c>
      <c r="C6" s="391" t="str">
        <f>IF(R6&lt;&gt;"",IF(ISNUMBER(R6),YEAR(R6)&amp;" 年 "&amp;MONTH(R6)&amp;" 月 "&amp;DAY(R6)&amp;" 日 ",R6),"　 年　   月　   日")</f>
        <v>　 年　   月　   日</v>
      </c>
      <c r="D6" s="392"/>
      <c r="E6" s="393"/>
      <c r="F6" s="159" t="s">
        <v>92</v>
      </c>
      <c r="G6" s="160"/>
      <c r="H6" s="165" t="s">
        <v>93</v>
      </c>
      <c r="I6" s="160"/>
      <c r="J6" s="297" t="s">
        <v>94</v>
      </c>
      <c r="K6" s="297"/>
      <c r="L6" s="380"/>
      <c r="M6" s="380"/>
      <c r="N6" s="380"/>
      <c r="O6" s="394"/>
      <c r="Q6" s="175" t="s">
        <v>176</v>
      </c>
      <c r="R6" s="173"/>
    </row>
    <row r="7" spans="1:20" ht="15.95" customHeight="1" thickTop="1" x14ac:dyDescent="0.15">
      <c r="B7" s="286" t="s">
        <v>30</v>
      </c>
      <c r="C7" s="11" t="s">
        <v>42</v>
      </c>
      <c r="D7" s="12"/>
      <c r="E7" s="13"/>
      <c r="F7" s="134"/>
      <c r="G7" s="134"/>
      <c r="H7" s="134"/>
      <c r="I7" s="134"/>
      <c r="J7" s="134"/>
      <c r="K7" s="98"/>
      <c r="L7" s="96" t="s">
        <v>43</v>
      </c>
      <c r="M7" s="134"/>
      <c r="N7" s="134"/>
      <c r="O7" s="135"/>
    </row>
    <row r="8" spans="1:20" ht="9.9499999999999993" customHeight="1" x14ac:dyDescent="0.15">
      <c r="B8" s="286"/>
      <c r="C8" s="14" t="s">
        <v>44</v>
      </c>
      <c r="D8" s="388"/>
      <c r="E8" s="388"/>
      <c r="F8" s="388"/>
      <c r="G8" s="388"/>
      <c r="H8" s="388"/>
      <c r="I8" s="388"/>
      <c r="J8" s="388"/>
      <c r="K8" s="389"/>
      <c r="L8" s="14" t="s">
        <v>44</v>
      </c>
      <c r="M8" s="388"/>
      <c r="N8" s="388"/>
      <c r="O8" s="390"/>
    </row>
    <row r="9" spans="1:20" ht="21.95" customHeight="1" x14ac:dyDescent="0.15">
      <c r="B9" s="286"/>
      <c r="C9" s="363" t="str">
        <f>IF(R9&lt;&gt;"",R9,"")</f>
        <v/>
      </c>
      <c r="D9" s="364"/>
      <c r="E9" s="364"/>
      <c r="F9" s="364"/>
      <c r="G9" s="364"/>
      <c r="H9" s="364"/>
      <c r="I9" s="364"/>
      <c r="J9" s="364"/>
      <c r="K9" s="365"/>
      <c r="L9" s="381" t="str">
        <f>IF(T9&lt;&gt;"",T9,"")</f>
        <v/>
      </c>
      <c r="M9" s="382"/>
      <c r="N9" s="382"/>
      <c r="O9" s="90" t="s">
        <v>19</v>
      </c>
      <c r="Q9" s="175" t="s">
        <v>159</v>
      </c>
      <c r="R9" s="196"/>
      <c r="S9" s="175" t="s">
        <v>160</v>
      </c>
      <c r="T9" s="196"/>
    </row>
    <row r="10" spans="1:20" ht="17.100000000000001" customHeight="1" x14ac:dyDescent="0.15">
      <c r="B10" s="286"/>
      <c r="C10" s="20" t="s">
        <v>115</v>
      </c>
      <c r="D10" s="168" t="str">
        <f>"〒"&amp;IF(R10&lt;&gt;"",R10,"")</f>
        <v>〒</v>
      </c>
      <c r="E10" s="21"/>
      <c r="F10" s="21"/>
      <c r="G10" s="21"/>
      <c r="H10" s="21"/>
      <c r="I10" s="21"/>
      <c r="J10" s="21"/>
      <c r="K10" s="21"/>
      <c r="L10" s="111" t="s">
        <v>78</v>
      </c>
      <c r="M10" s="374" t="str">
        <f>IF(T10&lt;&gt;"",T10,"")</f>
        <v/>
      </c>
      <c r="N10" s="374"/>
      <c r="O10" s="375"/>
      <c r="Q10" s="175" t="s">
        <v>161</v>
      </c>
      <c r="R10" s="196"/>
      <c r="S10" s="175" t="s">
        <v>162</v>
      </c>
      <c r="T10" s="196"/>
    </row>
    <row r="11" spans="1:20" ht="17.100000000000001" customHeight="1" x14ac:dyDescent="0.15">
      <c r="B11" s="286"/>
      <c r="C11" s="383" t="str">
        <f>IF(R11&lt;&gt;"",R11,"")</f>
        <v/>
      </c>
      <c r="D11" s="384"/>
      <c r="E11" s="384"/>
      <c r="F11" s="384"/>
      <c r="G11" s="384"/>
      <c r="H11" s="384"/>
      <c r="I11" s="384"/>
      <c r="J11" s="384"/>
      <c r="K11" s="385"/>
      <c r="L11" s="114" t="s">
        <v>80</v>
      </c>
      <c r="M11" s="376" t="str">
        <f t="shared" ref="M11:M12" si="0">IF(T11&lt;&gt;"",T11,"")</f>
        <v/>
      </c>
      <c r="N11" s="376"/>
      <c r="O11" s="377"/>
      <c r="Q11" s="175" t="s">
        <v>163</v>
      </c>
      <c r="R11" s="196"/>
      <c r="S11" s="175" t="s">
        <v>164</v>
      </c>
      <c r="T11" s="196"/>
    </row>
    <row r="12" spans="1:20" s="169" customFormat="1" ht="17.100000000000001" customHeight="1" x14ac:dyDescent="0.15">
      <c r="B12" s="286"/>
      <c r="C12" s="363" t="str">
        <f>IF(R12&lt;&gt;"",R12,"")</f>
        <v/>
      </c>
      <c r="D12" s="364"/>
      <c r="E12" s="364"/>
      <c r="F12" s="364"/>
      <c r="G12" s="364"/>
      <c r="H12" s="364"/>
      <c r="I12" s="364"/>
      <c r="J12" s="364"/>
      <c r="K12" s="365"/>
      <c r="L12" s="117" t="s">
        <v>82</v>
      </c>
      <c r="M12" s="378" t="str">
        <f t="shared" si="0"/>
        <v/>
      </c>
      <c r="N12" s="378"/>
      <c r="O12" s="379"/>
      <c r="Q12" s="175" t="s">
        <v>165</v>
      </c>
      <c r="R12" s="196"/>
      <c r="S12" s="175" t="s">
        <v>166</v>
      </c>
      <c r="T12" s="196"/>
    </row>
    <row r="13" spans="1:20" ht="17.100000000000001" customHeight="1" thickBot="1" x14ac:dyDescent="0.2">
      <c r="B13" s="287"/>
      <c r="C13" s="299" t="s">
        <v>46</v>
      </c>
      <c r="D13" s="300"/>
      <c r="E13" s="380" t="str">
        <f>IF(R13&lt;&gt;"",R13,"")</f>
        <v/>
      </c>
      <c r="F13" s="380"/>
      <c r="G13" s="380"/>
      <c r="H13" s="380"/>
      <c r="I13" s="380"/>
      <c r="J13" s="380"/>
      <c r="K13" s="380"/>
      <c r="L13" s="386" t="s">
        <v>47</v>
      </c>
      <c r="M13" s="386"/>
      <c r="N13" s="386"/>
      <c r="O13" s="387"/>
      <c r="Q13" s="175" t="s">
        <v>170</v>
      </c>
      <c r="R13" s="196"/>
    </row>
    <row r="14" spans="1:20" ht="8.1" customHeight="1" thickTop="1" x14ac:dyDescent="0.15">
      <c r="B14" s="28"/>
      <c r="C14" s="13"/>
      <c r="D14" s="13"/>
      <c r="E14" s="13"/>
      <c r="F14" s="29"/>
      <c r="G14" s="29"/>
      <c r="H14" s="29"/>
      <c r="I14" s="30"/>
      <c r="J14" s="30"/>
      <c r="K14" s="30"/>
      <c r="L14" s="30"/>
      <c r="M14" s="30"/>
      <c r="N14" s="30"/>
      <c r="O14" s="30"/>
    </row>
    <row r="15" spans="1:20" ht="15" customHeight="1" thickBot="1" x14ac:dyDescent="0.2">
      <c r="A15" s="31"/>
      <c r="B15" s="32" t="s">
        <v>48</v>
      </c>
      <c r="C15" s="32"/>
      <c r="D15" s="32"/>
      <c r="E15" s="32"/>
      <c r="F15" s="32"/>
      <c r="G15" s="32"/>
      <c r="H15" s="32"/>
      <c r="I15" s="95"/>
      <c r="J15" s="13"/>
      <c r="K15" s="13"/>
      <c r="L15" s="13"/>
      <c r="M15" s="13"/>
      <c r="N15" s="13"/>
      <c r="O15" s="13"/>
    </row>
    <row r="16" spans="1:20" ht="15" customHeight="1" thickTop="1" x14ac:dyDescent="0.15">
      <c r="B16" s="301" t="s">
        <v>49</v>
      </c>
      <c r="C16" s="96" t="s">
        <v>50</v>
      </c>
      <c r="D16" s="372"/>
      <c r="E16" s="372"/>
      <c r="F16" s="372"/>
      <c r="G16" s="372"/>
      <c r="H16" s="372"/>
      <c r="I16" s="425"/>
      <c r="J16" s="235"/>
      <c r="K16" s="372"/>
      <c r="L16" s="372"/>
      <c r="M16" s="372"/>
      <c r="N16" s="372"/>
      <c r="O16" s="373"/>
      <c r="Q16" s="197" t="s">
        <v>167</v>
      </c>
      <c r="R16" s="208"/>
      <c r="S16" s="198"/>
      <c r="T16" s="208"/>
    </row>
    <row r="17" spans="2:27" ht="18" customHeight="1" x14ac:dyDescent="0.15">
      <c r="B17" s="302"/>
      <c r="C17" s="369" t="str">
        <f>IF(R17&lt;&gt;"",R17,"")</f>
        <v/>
      </c>
      <c r="D17" s="370"/>
      <c r="E17" s="370"/>
      <c r="F17" s="370"/>
      <c r="G17" s="370"/>
      <c r="H17" s="370"/>
      <c r="I17" s="427"/>
      <c r="J17" s="370" t="str">
        <f>IF(T17&lt;&gt;"",T17,"")</f>
        <v/>
      </c>
      <c r="K17" s="370"/>
      <c r="L17" s="370"/>
      <c r="M17" s="370"/>
      <c r="N17" s="370"/>
      <c r="O17" s="371"/>
      <c r="Q17" s="202" t="s">
        <v>168</v>
      </c>
      <c r="R17" s="199"/>
      <c r="S17" s="202"/>
      <c r="T17" s="199"/>
    </row>
    <row r="18" spans="2:27" ht="15" customHeight="1" x14ac:dyDescent="0.15">
      <c r="B18" s="302"/>
      <c r="C18" s="11" t="s">
        <v>116</v>
      </c>
      <c r="D18" s="35" t="str">
        <f>"〒"&amp;IF(R18&lt;&gt;"",R18,"")</f>
        <v>〒</v>
      </c>
      <c r="E18" s="35"/>
      <c r="F18" s="35"/>
      <c r="G18" s="35"/>
      <c r="H18" s="171"/>
      <c r="I18" s="428"/>
      <c r="J18" s="12"/>
      <c r="K18" s="35"/>
      <c r="L18" s="35"/>
      <c r="M18" s="35"/>
      <c r="N18" s="35"/>
      <c r="O18" s="99"/>
      <c r="Q18" s="202" t="s">
        <v>161</v>
      </c>
      <c r="R18" s="199"/>
      <c r="S18" s="202"/>
      <c r="T18" s="199"/>
    </row>
    <row r="19" spans="2:27" ht="18" customHeight="1" thickBot="1" x14ac:dyDescent="0.2">
      <c r="B19" s="302"/>
      <c r="C19" s="366" t="str">
        <f>IF(R19&lt;&gt;"",R19,"")</f>
        <v/>
      </c>
      <c r="D19" s="367"/>
      <c r="E19" s="367"/>
      <c r="F19" s="367"/>
      <c r="G19" s="367"/>
      <c r="H19" s="367"/>
      <c r="I19" s="426"/>
      <c r="J19" s="367" t="str">
        <f>IF(T19&lt;&gt;"",T19,"")</f>
        <v/>
      </c>
      <c r="K19" s="367"/>
      <c r="L19" s="367"/>
      <c r="M19" s="367"/>
      <c r="N19" s="367"/>
      <c r="O19" s="368"/>
      <c r="Q19" s="203" t="s">
        <v>163</v>
      </c>
      <c r="R19" s="200"/>
      <c r="S19" s="203"/>
      <c r="T19" s="200"/>
    </row>
    <row r="20" spans="2:27" ht="21.95" customHeight="1" thickBot="1" x14ac:dyDescent="0.2">
      <c r="B20" s="288" t="s">
        <v>51</v>
      </c>
      <c r="C20" s="289"/>
      <c r="D20" s="289"/>
      <c r="E20" s="290"/>
      <c r="F20" s="359" t="str">
        <f>IF(R20&lt;&gt;"",R20,"")</f>
        <v/>
      </c>
      <c r="G20" s="360"/>
      <c r="H20" s="360"/>
      <c r="I20" s="360"/>
      <c r="J20" s="360"/>
      <c r="K20" s="360"/>
      <c r="L20" s="360"/>
      <c r="M20" s="360"/>
      <c r="N20" s="360"/>
      <c r="O20" s="361"/>
      <c r="Q20" s="204" t="s">
        <v>169</v>
      </c>
      <c r="R20" s="201"/>
    </row>
    <row r="21" spans="2:27" ht="14.1" customHeight="1" thickTop="1" thickBot="1" x14ac:dyDescent="0.2">
      <c r="B21" s="38"/>
      <c r="C21" s="39"/>
      <c r="D21" s="35"/>
      <c r="E21" s="35"/>
      <c r="F21" s="35"/>
      <c r="G21" s="35"/>
      <c r="H21" s="40"/>
      <c r="I21" s="38"/>
      <c r="J21" s="35"/>
      <c r="K21" s="35"/>
      <c r="L21" s="35"/>
      <c r="M21" s="35"/>
      <c r="N21" s="35"/>
      <c r="O21" s="12"/>
    </row>
    <row r="22" spans="2:27" ht="24" customHeight="1" thickTop="1" x14ac:dyDescent="0.15">
      <c r="B22" s="261" t="s">
        <v>56</v>
      </c>
      <c r="C22" s="262"/>
      <c r="D22" s="231">
        <f>IF(R22&lt;&gt;"",R22,"")</f>
        <v>1</v>
      </c>
      <c r="E22" s="145" t="s">
        <v>180</v>
      </c>
      <c r="F22" s="146"/>
      <c r="G22" s="146"/>
      <c r="H22" s="146"/>
      <c r="I22" s="147"/>
      <c r="J22" s="148"/>
      <c r="K22" s="293" t="s">
        <v>95</v>
      </c>
      <c r="L22" s="262"/>
      <c r="M22" s="232" t="str">
        <f>IF(T22&lt;&gt;"",T22,"")</f>
        <v/>
      </c>
      <c r="N22" s="273" t="str">
        <f>"（"&amp;IF(U22="速報でも可","☑","□")&amp;"速報でも可）"</f>
        <v>（□速報でも可）</v>
      </c>
      <c r="O22" s="274"/>
      <c r="Q22" s="175" t="s">
        <v>117</v>
      </c>
      <c r="R22" s="174">
        <v>1</v>
      </c>
      <c r="S22" s="175" t="s">
        <v>118</v>
      </c>
      <c r="T22" s="177"/>
      <c r="U22" s="176"/>
    </row>
    <row r="23" spans="2:27" ht="20.100000000000001" hidden="1" customHeight="1" x14ac:dyDescent="0.15">
      <c r="B23" s="269" t="s">
        <v>53</v>
      </c>
      <c r="C23" s="270"/>
      <c r="D23" s="271" t="s">
        <v>98</v>
      </c>
      <c r="E23" s="272"/>
      <c r="F23" s="150" t="s">
        <v>54</v>
      </c>
      <c r="G23" s="278" t="s">
        <v>76</v>
      </c>
      <c r="H23" s="279"/>
      <c r="I23" s="279"/>
      <c r="J23" s="279"/>
      <c r="K23" s="280"/>
      <c r="L23" s="275" t="s">
        <v>55</v>
      </c>
      <c r="M23" s="270"/>
      <c r="N23" s="259"/>
      <c r="O23" s="260"/>
      <c r="Q23" s="178"/>
      <c r="S23" s="178"/>
      <c r="U23" s="178"/>
    </row>
    <row r="24" spans="2:27" ht="15" customHeight="1" x14ac:dyDescent="0.15">
      <c r="B24" s="239" t="s">
        <v>61</v>
      </c>
      <c r="C24" s="240"/>
      <c r="D24" s="37" t="str">
        <f>IF($R$24=$Z24,"☑","□")&amp;$Z24</f>
        <v>□河川水</v>
      </c>
      <c r="E24" s="35"/>
      <c r="F24" s="35"/>
      <c r="G24" s="35" t="str">
        <f>IF($R$24=$Z28,"☑","□")&amp;$Z28</f>
        <v>□浴槽水・浴場用原水</v>
      </c>
      <c r="H24" s="40"/>
      <c r="I24" s="38"/>
      <c r="J24" s="35" t="str">
        <f>IF($R$24=$Z32,"☑","□")&amp;$Z32</f>
        <v>□産業廃棄物</v>
      </c>
      <c r="K24" s="35"/>
      <c r="L24" s="35"/>
      <c r="M24" s="35" t="str">
        <f>IF($R$24=$Z36,"☑","□")&amp;$Z36</f>
        <v>□リサイクル関連</v>
      </c>
      <c r="N24" s="35"/>
      <c r="O24" s="100"/>
      <c r="Q24" s="179" t="s">
        <v>120</v>
      </c>
      <c r="R24" s="174"/>
      <c r="S24" s="179" t="s">
        <v>135</v>
      </c>
      <c r="T24" s="196"/>
      <c r="U24" s="178"/>
      <c r="Z24" s="180" t="s">
        <v>121</v>
      </c>
      <c r="AA24" s="180" t="s">
        <v>137</v>
      </c>
    </row>
    <row r="25" spans="2:27" ht="15" customHeight="1" x14ac:dyDescent="0.15">
      <c r="B25" s="239"/>
      <c r="C25" s="240"/>
      <c r="D25" s="37" t="str">
        <f t="shared" ref="D25:D27" si="1">IF($R$24=$Z25,"☑","□")&amp;$Z25</f>
        <v>□工場排水</v>
      </c>
      <c r="E25" s="35"/>
      <c r="F25" s="35"/>
      <c r="G25" s="35" t="str">
        <f t="shared" ref="G25:G27" si="2">IF($R$24=$Z29,"☑","□")&amp;$Z29</f>
        <v>□プール水</v>
      </c>
      <c r="H25" s="40"/>
      <c r="I25" s="38"/>
      <c r="J25" s="35" t="str">
        <f t="shared" ref="J25:J27" si="3">IF($R$24=$Z33,"☑","□")&amp;$Z33</f>
        <v>□土壌</v>
      </c>
      <c r="K25" s="35"/>
      <c r="L25" s="35"/>
      <c r="M25" s="35" t="str">
        <f t="shared" ref="M25:M26" si="4">IF($R$24=$Z37,"☑","□")&amp;$Z37</f>
        <v>□絶縁油中PCB</v>
      </c>
      <c r="N25" s="35"/>
      <c r="O25" s="100"/>
      <c r="Z25" s="180" t="s">
        <v>122</v>
      </c>
      <c r="AA25" s="180" t="s">
        <v>138</v>
      </c>
    </row>
    <row r="26" spans="2:27" ht="15" customHeight="1" x14ac:dyDescent="0.15">
      <c r="B26" s="239"/>
      <c r="C26" s="240"/>
      <c r="D26" s="37" t="str">
        <f t="shared" si="1"/>
        <v>□浄化槽（原水・処理水）</v>
      </c>
      <c r="E26" s="35"/>
      <c r="F26" s="35"/>
      <c r="G26" s="35" t="str">
        <f t="shared" si="2"/>
        <v>□井戸水（非飲用・飲用）</v>
      </c>
      <c r="H26" s="40"/>
      <c r="I26" s="38"/>
      <c r="J26" s="35" t="str">
        <f t="shared" si="3"/>
        <v>□肥料・植害試験</v>
      </c>
      <c r="K26" s="35"/>
      <c r="L26" s="35"/>
      <c r="M26" s="35" t="str">
        <f t="shared" si="4"/>
        <v>□その他</v>
      </c>
      <c r="N26" s="334" t="str">
        <f>"（"&amp;IF(T24&lt;&gt;"",T24,"　　　　　　 ")&amp;"）"</f>
        <v>（　　　　　　 ）</v>
      </c>
      <c r="O26" s="362"/>
      <c r="Z26" s="180" t="s">
        <v>123</v>
      </c>
      <c r="AA26" s="180" t="s">
        <v>139</v>
      </c>
    </row>
    <row r="27" spans="2:27" ht="15" customHeight="1" x14ac:dyDescent="0.15">
      <c r="B27" s="251"/>
      <c r="C27" s="252"/>
      <c r="D27" s="61" t="str">
        <f t="shared" si="1"/>
        <v>□下水（下水道流入水）</v>
      </c>
      <c r="E27" s="62"/>
      <c r="F27" s="62"/>
      <c r="G27" s="62" t="str">
        <f t="shared" si="2"/>
        <v>□廃液・特殊排水</v>
      </c>
      <c r="H27" s="63"/>
      <c r="I27" s="64"/>
      <c r="J27" s="62" t="str">
        <f t="shared" si="3"/>
        <v>□脱水汚泥</v>
      </c>
      <c r="K27" s="62"/>
      <c r="L27" s="62"/>
      <c r="M27" s="62"/>
      <c r="N27" s="62"/>
      <c r="O27" s="106"/>
      <c r="Z27" s="180" t="s">
        <v>124</v>
      </c>
      <c r="AA27" s="180" t="s">
        <v>140</v>
      </c>
    </row>
    <row r="28" spans="2:27" ht="15" customHeight="1" x14ac:dyDescent="0.15">
      <c r="B28" s="239" t="s">
        <v>62</v>
      </c>
      <c r="C28" s="240"/>
      <c r="D28" s="37" t="str">
        <f>IF($R$28=$AA24,"☑","□")&amp;$AA24</f>
        <v>□環境基準</v>
      </c>
      <c r="E28" s="35"/>
      <c r="F28" s="35"/>
      <c r="G28" s="35" t="str">
        <f>IF($R$28=$AA27,"☑","□")&amp;$AA27</f>
        <v>□水道水基準</v>
      </c>
      <c r="H28" s="40"/>
      <c r="I28" s="38"/>
      <c r="J28" s="35" t="str">
        <f>IF($R$28=$AA30,"☑","□")&amp;$AA30</f>
        <v>□土壌環境基準</v>
      </c>
      <c r="K28" s="35"/>
      <c r="L28" s="35"/>
      <c r="M28" s="35" t="str">
        <f>IF($R$28=$AA33,"☑","□")&amp;$AA33</f>
        <v>□ﾀﾞｲｵｷｼﾝ特別措置法</v>
      </c>
      <c r="N28" s="35"/>
      <c r="O28" s="100"/>
      <c r="Q28" s="179" t="s">
        <v>148</v>
      </c>
      <c r="R28" s="174"/>
      <c r="S28" s="179" t="s">
        <v>135</v>
      </c>
      <c r="T28" s="196"/>
      <c r="Z28" s="180" t="s">
        <v>125</v>
      </c>
      <c r="AA28" s="180" t="s">
        <v>141</v>
      </c>
    </row>
    <row r="29" spans="2:27" ht="15" customHeight="1" x14ac:dyDescent="0.15">
      <c r="B29" s="239"/>
      <c r="C29" s="240"/>
      <c r="D29" s="37" t="str">
        <f t="shared" ref="D29:D30" si="5">IF($R$28=$AA25,"☑","□")&amp;$AA25</f>
        <v>□排水基準</v>
      </c>
      <c r="E29" s="35"/>
      <c r="F29" s="35"/>
      <c r="G29" s="35" t="str">
        <f>IF($R$28=$AA28,"☑","□")&amp;$AA28</f>
        <v>□浴槽基準</v>
      </c>
      <c r="H29" s="40"/>
      <c r="I29" s="38"/>
      <c r="J29" s="35" t="str">
        <f t="shared" ref="J29:J30" si="6">IF($R$28=$AA31,"☑","□")&amp;$AA31</f>
        <v>□廃棄物処理法</v>
      </c>
      <c r="K29" s="35"/>
      <c r="L29" s="35"/>
      <c r="M29" s="35" t="str">
        <f t="shared" ref="M29:M30" si="7">IF($R$28=$AA34,"☑","□")&amp;$AA34</f>
        <v>□PCB特別措置法</v>
      </c>
      <c r="N29" s="35"/>
      <c r="O29" s="100"/>
      <c r="Z29" s="180" t="s">
        <v>126</v>
      </c>
      <c r="AA29" s="180" t="s">
        <v>142</v>
      </c>
    </row>
    <row r="30" spans="2:27" ht="15" customHeight="1" x14ac:dyDescent="0.15">
      <c r="B30" s="239"/>
      <c r="C30" s="240"/>
      <c r="D30" s="37" t="str">
        <f t="shared" si="5"/>
        <v>□下水道排除基準</v>
      </c>
      <c r="E30" s="35"/>
      <c r="F30" s="35"/>
      <c r="G30" s="35" t="str">
        <f>IF($R$28=$AA29,"☑","□")&amp;$AA29</f>
        <v>□プール水基準</v>
      </c>
      <c r="H30" s="40"/>
      <c r="I30" s="38"/>
      <c r="J30" s="35" t="str">
        <f t="shared" si="6"/>
        <v>□汚泥肥料公定規格</v>
      </c>
      <c r="K30" s="35"/>
      <c r="L30" s="35"/>
      <c r="M30" s="35" t="str">
        <f t="shared" si="7"/>
        <v>□その他</v>
      </c>
      <c r="N30" s="357" t="str">
        <f>"（"&amp;IF(T28&lt;&gt;"",T28,"　　　　　　 ")&amp;"）"</f>
        <v>（　　　　　　 ）</v>
      </c>
      <c r="O30" s="358"/>
      <c r="Z30" s="180" t="s">
        <v>127</v>
      </c>
      <c r="AA30" s="180" t="s">
        <v>143</v>
      </c>
    </row>
    <row r="31" spans="2:27" ht="20.100000000000001" customHeight="1" thickBot="1" x14ac:dyDescent="0.2">
      <c r="B31" s="291" t="s">
        <v>64</v>
      </c>
      <c r="C31" s="292"/>
      <c r="D31" s="20" t="str">
        <f>" "&amp;IF(R31="指定なし","☑","□")&amp;" 無し"</f>
        <v xml:space="preserve"> □ 無し</v>
      </c>
      <c r="E31" s="327" t="s">
        <v>151</v>
      </c>
      <c r="F31" s="327"/>
      <c r="G31" s="327"/>
      <c r="H31" s="136" t="str">
        <f>" "&amp;IF(R31="指定あり","☑","□")&amp;" あり"</f>
        <v xml:space="preserve"> □ あり</v>
      </c>
      <c r="I31" s="325" t="str">
        <f>"（"&amp;IF(T31&lt;&gt;"",T31,"　　　　　　　　　　")&amp;"）"</f>
        <v>（　　　　　　　　　　）</v>
      </c>
      <c r="J31" s="325"/>
      <c r="K31" s="326"/>
      <c r="L31" s="281" t="s">
        <v>65</v>
      </c>
      <c r="M31" s="238"/>
      <c r="N31" s="336" t="str">
        <f>IF(V31="不要","☑","□")&amp;"不要   "&amp;IF(V31="必要","☑","□")&amp;"必要"</f>
        <v>□不要   □必要</v>
      </c>
      <c r="O31" s="337"/>
      <c r="Q31" s="179" t="s">
        <v>149</v>
      </c>
      <c r="R31" s="174"/>
      <c r="S31" s="179" t="s">
        <v>150</v>
      </c>
      <c r="T31" s="174"/>
      <c r="U31" s="179" t="s">
        <v>65</v>
      </c>
      <c r="V31" s="174"/>
      <c r="W31" s="185"/>
      <c r="X31" s="185"/>
      <c r="Y31" s="185"/>
      <c r="Z31" s="180" t="s">
        <v>128</v>
      </c>
      <c r="AA31" s="180" t="s">
        <v>144</v>
      </c>
    </row>
    <row r="32" spans="2:27" ht="20.100000000000001" customHeight="1" thickTop="1" x14ac:dyDescent="0.15">
      <c r="B32" s="263" t="s">
        <v>83</v>
      </c>
      <c r="C32" s="264"/>
      <c r="D32" s="42" t="str">
        <f>" "&amp;IF(R32="依頼者","☑","□")&amp;" 依頼者　　"&amp;IF(R32="その他","☑","□")&amp;" その他"</f>
        <v xml:space="preserve"> ☑ 依頼者　　□ その他</v>
      </c>
      <c r="E32" s="43"/>
      <c r="F32" s="43"/>
      <c r="G32" s="327" t="str">
        <f>"（"&amp;IF(AND(R32="その他",S32&lt;&gt;""),S32,"　　　　　　　　　　　　　　　　　　　　　　　")&amp;"）"</f>
        <v>（　　　　　　　　　　　　　　　　　　　　　　　）</v>
      </c>
      <c r="H32" s="327"/>
      <c r="I32" s="327"/>
      <c r="J32" s="327"/>
      <c r="K32" s="327"/>
      <c r="L32" s="328"/>
      <c r="M32" s="107" t="str">
        <f>" "&amp;IF(LEFT(R32,4)="すこやか","☑","□")&amp;" 自社 "&amp;IF(LEFT(R32,4)="すこやか",RIGHT(R32,2),"採取 ・ 受取")</f>
        <v xml:space="preserve"> □ 自社 採取 ・ 受取</v>
      </c>
      <c r="N32" s="97"/>
      <c r="O32" s="108"/>
      <c r="Q32" s="175" t="s">
        <v>153</v>
      </c>
      <c r="R32" s="211" t="s">
        <v>177</v>
      </c>
      <c r="S32" s="186"/>
      <c r="Z32" s="180" t="s">
        <v>129</v>
      </c>
      <c r="AA32" s="180" t="s">
        <v>145</v>
      </c>
    </row>
    <row r="33" spans="2:27" ht="18" customHeight="1" x14ac:dyDescent="0.15">
      <c r="B33" s="265" t="s">
        <v>90</v>
      </c>
      <c r="C33" s="266"/>
      <c r="D33" s="66" t="str">
        <f>" "&amp;IF(R33="窓口持込","☑","□")&amp;" 窓口持込　　　"&amp;IF(R33="郵送","☑","□")&amp;" 郵送（　/　送付）→（　/　着）"</f>
        <v xml:space="preserve"> ☑ 窓口持込　　　□ 郵送（　/　送付）→（　/　着）</v>
      </c>
      <c r="E33" s="41"/>
      <c r="F33" s="68"/>
      <c r="G33" s="68"/>
      <c r="H33" s="41"/>
      <c r="I33" s="41"/>
      <c r="J33" s="41"/>
      <c r="K33" s="41"/>
      <c r="L33" s="41"/>
      <c r="M33" s="333" t="str">
        <f>"　（"&amp;IF(AND(LEFT(R32,4)="すこやか",S32&lt;&gt;""),S32,"氏名　   　　  　　　")&amp;"）"</f>
        <v>　（氏名　   　　  　　　）</v>
      </c>
      <c r="N33" s="334"/>
      <c r="O33" s="335"/>
      <c r="Q33" s="175" t="s">
        <v>154</v>
      </c>
      <c r="R33" s="174" t="s">
        <v>178</v>
      </c>
      <c r="Z33" s="180" t="s">
        <v>130</v>
      </c>
      <c r="AA33" s="180" t="s">
        <v>146</v>
      </c>
    </row>
    <row r="34" spans="2:27" ht="18" customHeight="1" thickBot="1" x14ac:dyDescent="0.2">
      <c r="B34" s="267"/>
      <c r="C34" s="268"/>
      <c r="D34" s="329" t="s">
        <v>156</v>
      </c>
      <c r="E34" s="330"/>
      <c r="F34" s="330"/>
      <c r="G34" s="330"/>
      <c r="H34" s="331" t="str">
        <f>"（"&amp;IF(R34&lt;&gt;"",R34,"　 　 　　　　　　　　　　 　　　　　　")&amp;"）"</f>
        <v>（　 　 　　　　　　　　　　 　　　　　　）</v>
      </c>
      <c r="I34" s="331"/>
      <c r="J34" s="331"/>
      <c r="K34" s="331"/>
      <c r="L34" s="332"/>
      <c r="M34" s="142"/>
      <c r="N34" s="62"/>
      <c r="O34" s="143"/>
      <c r="Q34" s="187" t="s">
        <v>155</v>
      </c>
      <c r="R34" s="196"/>
      <c r="Z34" s="180" t="s">
        <v>131</v>
      </c>
      <c r="AA34" s="180" t="s">
        <v>147</v>
      </c>
    </row>
    <row r="35" spans="2:27" ht="14.1" customHeight="1" thickTop="1" thickBot="1" x14ac:dyDescent="0.2">
      <c r="B35" s="38"/>
      <c r="C35" s="44"/>
      <c r="D35" s="13"/>
      <c r="E35" s="13"/>
      <c r="F35" s="45"/>
      <c r="G35" s="45"/>
      <c r="H35" s="13"/>
      <c r="I35" s="13"/>
      <c r="J35" s="13"/>
      <c r="K35" s="13"/>
      <c r="L35" s="13"/>
      <c r="M35" s="35"/>
      <c r="N35" s="35"/>
      <c r="O35" s="46"/>
      <c r="P35" s="47"/>
      <c r="Q35" s="48"/>
      <c r="R35" s="209"/>
      <c r="S35" s="31"/>
      <c r="T35" s="210"/>
      <c r="U35" s="49"/>
      <c r="Z35" s="180" t="s">
        <v>132</v>
      </c>
      <c r="AA35" s="180" t="s">
        <v>136</v>
      </c>
    </row>
    <row r="36" spans="2:27" ht="15.95" customHeight="1" thickTop="1" x14ac:dyDescent="0.15">
      <c r="B36" s="249" t="s">
        <v>57</v>
      </c>
      <c r="C36" s="250"/>
      <c r="D36" s="349" t="str">
        <f>IF(R36&lt;&gt;"",R36,"")</f>
        <v/>
      </c>
      <c r="E36" s="350"/>
      <c r="F36" s="350"/>
      <c r="G36" s="350"/>
      <c r="H36" s="350"/>
      <c r="I36" s="351"/>
      <c r="J36" s="349" t="str">
        <f>IF(T36&lt;&gt;"",T36,"")</f>
        <v/>
      </c>
      <c r="K36" s="350"/>
      <c r="L36" s="350"/>
      <c r="M36" s="350"/>
      <c r="N36" s="350"/>
      <c r="O36" s="355"/>
      <c r="Q36" s="206" t="s">
        <v>171</v>
      </c>
      <c r="R36" s="211"/>
      <c r="S36" s="230"/>
      <c r="T36" s="211"/>
      <c r="U36" s="31"/>
      <c r="Z36" s="180" t="s">
        <v>133</v>
      </c>
      <c r="AA36" s="181"/>
    </row>
    <row r="37" spans="2:27" ht="15.95" customHeight="1" x14ac:dyDescent="0.15">
      <c r="B37" s="251"/>
      <c r="C37" s="252"/>
      <c r="D37" s="352"/>
      <c r="E37" s="353"/>
      <c r="F37" s="353"/>
      <c r="G37" s="353"/>
      <c r="H37" s="353"/>
      <c r="I37" s="354"/>
      <c r="J37" s="352"/>
      <c r="K37" s="353"/>
      <c r="L37" s="353"/>
      <c r="M37" s="353"/>
      <c r="N37" s="353"/>
      <c r="O37" s="356"/>
      <c r="R37" s="209"/>
      <c r="S37" s="31"/>
      <c r="T37" s="209"/>
      <c r="U37" s="31"/>
      <c r="Z37" s="180" t="s">
        <v>134</v>
      </c>
      <c r="AA37" s="181"/>
    </row>
    <row r="38" spans="2:27" ht="18" customHeight="1" x14ac:dyDescent="0.15">
      <c r="B38" s="243" t="s">
        <v>17</v>
      </c>
      <c r="C38" s="244"/>
      <c r="D38" s="347" t="str">
        <f>IF(R38&lt;&gt;"",R38,"")</f>
        <v/>
      </c>
      <c r="E38" s="348"/>
      <c r="F38" s="86" t="s">
        <v>68</v>
      </c>
      <c r="G38" s="170"/>
      <c r="H38" s="170"/>
      <c r="I38" s="193"/>
      <c r="J38" s="347" t="str">
        <f>IF(T38&lt;&gt;"",T38,"")</f>
        <v/>
      </c>
      <c r="K38" s="348"/>
      <c r="L38" s="86" t="s">
        <v>68</v>
      </c>
      <c r="M38" s="170"/>
      <c r="N38" s="170"/>
      <c r="O38" s="192"/>
      <c r="P38" s="50"/>
      <c r="Q38" s="206" t="s">
        <v>17</v>
      </c>
      <c r="R38" s="222"/>
      <c r="S38" s="31"/>
      <c r="T38" s="222"/>
      <c r="U38" s="31"/>
      <c r="Z38" s="180" t="s">
        <v>136</v>
      </c>
      <c r="AA38" s="181"/>
    </row>
    <row r="39" spans="2:27" ht="18" customHeight="1" x14ac:dyDescent="0.15">
      <c r="B39" s="245" t="s">
        <v>10</v>
      </c>
      <c r="C39" s="246"/>
      <c r="D39" s="345" t="str">
        <f t="shared" ref="D39:D42" si="8">IF(R39&lt;&gt;"",R39,"")</f>
        <v/>
      </c>
      <c r="E39" s="346"/>
      <c r="F39" s="188"/>
      <c r="G39" s="12"/>
      <c r="H39" s="12"/>
      <c r="I39" s="189"/>
      <c r="J39" s="345" t="str">
        <f t="shared" ref="J39:J42" si="9">IF(T39&lt;&gt;"",T39,"")</f>
        <v/>
      </c>
      <c r="K39" s="346"/>
      <c r="L39" s="188"/>
      <c r="M39" s="12"/>
      <c r="N39" s="12"/>
      <c r="O39" s="100"/>
      <c r="P39" s="50"/>
      <c r="Q39" s="206" t="s">
        <v>10</v>
      </c>
      <c r="R39" s="223"/>
      <c r="S39" s="31"/>
      <c r="T39" s="223"/>
      <c r="U39" s="31"/>
    </row>
    <row r="40" spans="2:27" ht="18" customHeight="1" x14ac:dyDescent="0.15">
      <c r="B40" s="245" t="s">
        <v>11</v>
      </c>
      <c r="C40" s="246"/>
      <c r="D40" s="341" t="str">
        <f t="shared" si="8"/>
        <v/>
      </c>
      <c r="E40" s="342"/>
      <c r="F40" s="188"/>
      <c r="G40" s="12"/>
      <c r="H40" s="12"/>
      <c r="I40" s="189"/>
      <c r="J40" s="341" t="str">
        <f t="shared" si="9"/>
        <v/>
      </c>
      <c r="K40" s="342"/>
      <c r="L40" s="188"/>
      <c r="M40" s="12"/>
      <c r="N40" s="12"/>
      <c r="O40" s="100"/>
      <c r="P40" s="50"/>
      <c r="Q40" s="206" t="s">
        <v>11</v>
      </c>
      <c r="R40" s="174"/>
      <c r="S40" s="31"/>
      <c r="T40" s="174"/>
      <c r="U40" s="31"/>
    </row>
    <row r="41" spans="2:27" ht="18" customHeight="1" x14ac:dyDescent="0.15">
      <c r="B41" s="245" t="s">
        <v>172</v>
      </c>
      <c r="C41" s="246"/>
      <c r="D41" s="343" t="str">
        <f t="shared" si="8"/>
        <v/>
      </c>
      <c r="E41" s="344"/>
      <c r="F41" s="188"/>
      <c r="G41" s="12"/>
      <c r="H41" s="12"/>
      <c r="I41" s="189"/>
      <c r="J41" s="343" t="str">
        <f t="shared" si="9"/>
        <v/>
      </c>
      <c r="K41" s="344"/>
      <c r="L41" s="188"/>
      <c r="M41" s="12"/>
      <c r="N41" s="12"/>
      <c r="O41" s="100"/>
      <c r="P41" s="50"/>
      <c r="Q41" s="206" t="s">
        <v>12</v>
      </c>
      <c r="R41" s="174"/>
      <c r="S41" s="31"/>
      <c r="T41" s="174"/>
      <c r="U41" s="31"/>
    </row>
    <row r="42" spans="2:27" ht="18" customHeight="1" x14ac:dyDescent="0.15">
      <c r="B42" s="247" t="s">
        <v>173</v>
      </c>
      <c r="C42" s="248"/>
      <c r="D42" s="338" t="str">
        <f t="shared" si="8"/>
        <v/>
      </c>
      <c r="E42" s="339"/>
      <c r="F42" s="190"/>
      <c r="G42" s="191"/>
      <c r="H42" s="191"/>
      <c r="I42" s="172"/>
      <c r="J42" s="338" t="str">
        <f t="shared" si="9"/>
        <v/>
      </c>
      <c r="K42" s="339"/>
      <c r="L42" s="190"/>
      <c r="M42" s="191"/>
      <c r="N42" s="191"/>
      <c r="O42" s="106"/>
      <c r="P42" s="50"/>
      <c r="Q42" s="206" t="s">
        <v>13</v>
      </c>
      <c r="R42" s="174"/>
      <c r="S42" s="31"/>
      <c r="T42" s="174"/>
      <c r="U42" s="227"/>
    </row>
    <row r="43" spans="2:27" ht="18" customHeight="1" x14ac:dyDescent="0.15">
      <c r="B43" s="237" t="s">
        <v>58</v>
      </c>
      <c r="C43" s="238"/>
      <c r="D43" s="321" t="str">
        <f>IF(R43&lt;&gt;"",R43,"")</f>
        <v/>
      </c>
      <c r="E43" s="318"/>
      <c r="F43" s="322"/>
      <c r="G43" s="317" t="str">
        <f>IF(S43&lt;&gt;"",S43,"")</f>
        <v/>
      </c>
      <c r="H43" s="318"/>
      <c r="I43" s="340"/>
      <c r="J43" s="321" t="str">
        <f>IF(T43&lt;&gt;"",T43,"")</f>
        <v/>
      </c>
      <c r="K43" s="318"/>
      <c r="L43" s="322"/>
      <c r="M43" s="317" t="str">
        <f>IF(U43&lt;&gt;"",U43,"")</f>
        <v/>
      </c>
      <c r="N43" s="318"/>
      <c r="O43" s="319"/>
      <c r="Q43" s="303" t="s">
        <v>174</v>
      </c>
      <c r="R43" s="211"/>
      <c r="S43" s="229"/>
      <c r="T43" s="211"/>
      <c r="U43" s="211"/>
    </row>
    <row r="44" spans="2:27" ht="18" customHeight="1" x14ac:dyDescent="0.15">
      <c r="B44" s="239"/>
      <c r="C44" s="240"/>
      <c r="D44" s="304" t="str">
        <f t="shared" ref="D44:D48" si="10">IF(R44&lt;&gt;"",R44,"")</f>
        <v/>
      </c>
      <c r="E44" s="305"/>
      <c r="F44" s="306"/>
      <c r="G44" s="307" t="str">
        <f t="shared" ref="G44:G48" si="11">IF(S44&lt;&gt;"",S44,"")</f>
        <v/>
      </c>
      <c r="H44" s="305"/>
      <c r="I44" s="308"/>
      <c r="J44" s="304" t="str">
        <f t="shared" ref="J44:J48" si="12">IF(T44&lt;&gt;"",T44,"")</f>
        <v/>
      </c>
      <c r="K44" s="305"/>
      <c r="L44" s="306"/>
      <c r="M44" s="307" t="str">
        <f t="shared" ref="M44:M48" si="13">IF(U44&lt;&gt;"",U44,"")</f>
        <v/>
      </c>
      <c r="N44" s="305"/>
      <c r="O44" s="309"/>
      <c r="Q44" s="303"/>
      <c r="R44" s="211"/>
      <c r="S44" s="229"/>
      <c r="T44" s="211"/>
      <c r="U44" s="211"/>
    </row>
    <row r="45" spans="2:27" ht="18" customHeight="1" x14ac:dyDescent="0.15">
      <c r="B45" s="239"/>
      <c r="C45" s="240"/>
      <c r="D45" s="304" t="str">
        <f t="shared" si="10"/>
        <v/>
      </c>
      <c r="E45" s="305"/>
      <c r="F45" s="306"/>
      <c r="G45" s="307" t="str">
        <f t="shared" si="11"/>
        <v/>
      </c>
      <c r="H45" s="305"/>
      <c r="I45" s="308"/>
      <c r="J45" s="304" t="str">
        <f t="shared" si="12"/>
        <v/>
      </c>
      <c r="K45" s="305"/>
      <c r="L45" s="306"/>
      <c r="M45" s="307" t="str">
        <f t="shared" si="13"/>
        <v/>
      </c>
      <c r="N45" s="305"/>
      <c r="O45" s="309"/>
      <c r="Q45" s="303"/>
      <c r="R45" s="211"/>
      <c r="S45" s="229"/>
      <c r="T45" s="211"/>
      <c r="U45" s="211"/>
    </row>
    <row r="46" spans="2:27" ht="18" customHeight="1" x14ac:dyDescent="0.15">
      <c r="B46" s="239"/>
      <c r="C46" s="240"/>
      <c r="D46" s="304" t="str">
        <f t="shared" si="10"/>
        <v/>
      </c>
      <c r="E46" s="305"/>
      <c r="F46" s="306"/>
      <c r="G46" s="307" t="str">
        <f t="shared" si="11"/>
        <v/>
      </c>
      <c r="H46" s="305"/>
      <c r="I46" s="308"/>
      <c r="J46" s="304" t="str">
        <f t="shared" si="12"/>
        <v/>
      </c>
      <c r="K46" s="305"/>
      <c r="L46" s="306"/>
      <c r="M46" s="307" t="str">
        <f t="shared" si="13"/>
        <v/>
      </c>
      <c r="N46" s="305"/>
      <c r="O46" s="309"/>
      <c r="Q46" s="303"/>
      <c r="R46" s="211"/>
      <c r="S46" s="229"/>
      <c r="T46" s="211"/>
      <c r="U46" s="211"/>
    </row>
    <row r="47" spans="2:27" ht="18" customHeight="1" x14ac:dyDescent="0.15">
      <c r="B47" s="239"/>
      <c r="C47" s="240"/>
      <c r="D47" s="304" t="str">
        <f t="shared" si="10"/>
        <v/>
      </c>
      <c r="E47" s="305"/>
      <c r="F47" s="306"/>
      <c r="G47" s="307" t="str">
        <f t="shared" si="11"/>
        <v/>
      </c>
      <c r="H47" s="305"/>
      <c r="I47" s="308"/>
      <c r="J47" s="304" t="str">
        <f t="shared" si="12"/>
        <v/>
      </c>
      <c r="K47" s="305"/>
      <c r="L47" s="306"/>
      <c r="M47" s="307" t="str">
        <f t="shared" si="13"/>
        <v/>
      </c>
      <c r="N47" s="305"/>
      <c r="O47" s="309"/>
      <c r="Q47" s="303"/>
      <c r="R47" s="211"/>
      <c r="S47" s="229"/>
      <c r="T47" s="211"/>
      <c r="U47" s="211"/>
    </row>
    <row r="48" spans="2:27" ht="18" customHeight="1" thickBot="1" x14ac:dyDescent="0.2">
      <c r="B48" s="241"/>
      <c r="C48" s="242"/>
      <c r="D48" s="323" t="str">
        <f t="shared" si="10"/>
        <v/>
      </c>
      <c r="E48" s="311"/>
      <c r="F48" s="324"/>
      <c r="G48" s="310" t="str">
        <f t="shared" si="11"/>
        <v/>
      </c>
      <c r="H48" s="311"/>
      <c r="I48" s="312"/>
      <c r="J48" s="323" t="str">
        <f t="shared" si="12"/>
        <v/>
      </c>
      <c r="K48" s="311"/>
      <c r="L48" s="324"/>
      <c r="M48" s="310" t="str">
        <f t="shared" si="13"/>
        <v/>
      </c>
      <c r="N48" s="311"/>
      <c r="O48" s="320"/>
      <c r="Q48" s="303"/>
      <c r="R48" s="211"/>
      <c r="S48" s="229"/>
      <c r="T48" s="211"/>
      <c r="U48" s="211"/>
    </row>
    <row r="49" spans="2:19" ht="20.100000000000001" customHeight="1" thickTop="1" x14ac:dyDescent="0.15">
      <c r="B49" s="152" t="s">
        <v>59</v>
      </c>
      <c r="C49" s="13"/>
      <c r="D49" s="13"/>
      <c r="E49" s="13"/>
      <c r="F49" s="13"/>
      <c r="G49" s="13"/>
      <c r="H49" s="13"/>
      <c r="I49" s="13"/>
      <c r="J49" s="13"/>
      <c r="K49" s="13"/>
      <c r="L49" s="13"/>
      <c r="M49" s="13"/>
      <c r="N49" s="13"/>
      <c r="O49" s="9"/>
    </row>
    <row r="50" spans="2:19" ht="20.100000000000001" customHeight="1" x14ac:dyDescent="0.15">
      <c r="B50" s="152"/>
      <c r="C50" s="13"/>
      <c r="D50" s="13"/>
      <c r="E50" s="13"/>
      <c r="F50" s="13"/>
      <c r="G50" s="13"/>
      <c r="H50" s="13"/>
      <c r="I50" s="13"/>
      <c r="J50" s="13"/>
      <c r="K50" s="13"/>
      <c r="L50" s="13"/>
      <c r="M50" s="13"/>
      <c r="N50" s="13"/>
      <c r="O50" s="9"/>
    </row>
    <row r="51" spans="2:19" ht="20.100000000000001" customHeight="1" x14ac:dyDescent="0.15">
      <c r="B51" s="51"/>
      <c r="C51" s="52"/>
      <c r="D51" s="13"/>
      <c r="E51" s="13"/>
      <c r="F51" s="13"/>
      <c r="G51" s="13"/>
      <c r="H51" s="13"/>
      <c r="I51" s="13"/>
      <c r="J51" s="13"/>
      <c r="K51" s="13"/>
      <c r="L51" s="13"/>
      <c r="M51" s="13"/>
      <c r="N51" s="13"/>
      <c r="O51" s="9"/>
    </row>
    <row r="52" spans="2:19" ht="20.100000000000001" customHeight="1" x14ac:dyDescent="0.15">
      <c r="B52" s="53"/>
      <c r="C52" s="18"/>
      <c r="D52" s="18"/>
      <c r="E52" s="18"/>
      <c r="F52" s="18"/>
      <c r="G52" s="18"/>
      <c r="H52" s="18"/>
      <c r="I52" s="153" t="s">
        <v>89</v>
      </c>
      <c r="J52" s="315" t="str">
        <f>IF(R52&lt;&gt;"",TEXT(R52,"#,##0"),"")&amp;" 円 "</f>
        <v xml:space="preserve"> 円 </v>
      </c>
      <c r="K52" s="316"/>
      <c r="L52" s="316"/>
      <c r="M52" s="313" t="str">
        <f>"（"&amp;IF(R54&lt;&gt;"",R54,"税抜・税込")&amp;"）　"&amp;IF(R55="領収済み","☑","□")&amp;" 領収済 "</f>
        <v xml:space="preserve">（税抜・税込）　□ 領収済 </v>
      </c>
      <c r="N52" s="313"/>
      <c r="O52" s="314"/>
      <c r="Q52" s="175" t="s">
        <v>89</v>
      </c>
      <c r="R52" s="194"/>
      <c r="S52" s="4" t="s">
        <v>175</v>
      </c>
    </row>
    <row r="53" spans="2:19" ht="2.1" customHeight="1" x14ac:dyDescent="0.15">
      <c r="B53" s="28"/>
      <c r="C53" s="13"/>
      <c r="D53" s="13"/>
      <c r="E53" s="13"/>
      <c r="F53" s="13"/>
      <c r="G53" s="13"/>
      <c r="H53" s="13"/>
      <c r="I53" s="13"/>
      <c r="J53" s="13"/>
      <c r="K53" s="13"/>
      <c r="L53" s="13"/>
      <c r="M53" s="13"/>
      <c r="N53" s="13"/>
      <c r="O53" s="13"/>
    </row>
    <row r="54" spans="2:19" ht="12.6" customHeight="1" x14ac:dyDescent="0.15">
      <c r="B54" s="54" t="s">
        <v>60</v>
      </c>
      <c r="C54" s="2"/>
      <c r="D54" s="2"/>
      <c r="E54" s="2"/>
      <c r="F54" s="2"/>
      <c r="G54" s="2"/>
      <c r="H54" s="2"/>
      <c r="I54" s="2"/>
      <c r="J54" s="282"/>
      <c r="K54" s="282"/>
      <c r="L54" s="55"/>
      <c r="M54" s="2"/>
      <c r="N54" s="2"/>
      <c r="O54" s="56"/>
      <c r="Q54" s="205" t="s">
        <v>157</v>
      </c>
      <c r="R54" s="195"/>
    </row>
    <row r="55" spans="2:19" ht="12.6" customHeight="1" x14ac:dyDescent="0.15">
      <c r="B55" s="54" t="s">
        <v>85</v>
      </c>
      <c r="C55" s="2"/>
      <c r="D55" s="2"/>
      <c r="E55" s="2"/>
      <c r="F55" s="2"/>
      <c r="G55" s="2"/>
      <c r="H55" s="2"/>
      <c r="I55" s="2"/>
      <c r="J55" s="75"/>
      <c r="K55" s="55"/>
      <c r="L55" s="55"/>
      <c r="M55" s="2"/>
      <c r="N55" s="2"/>
      <c r="O55" s="56"/>
      <c r="Q55" s="205" t="s">
        <v>158</v>
      </c>
      <c r="R55" s="195"/>
    </row>
    <row r="56" spans="2:19" ht="12.6" customHeight="1" x14ac:dyDescent="0.15">
      <c r="B56" s="54" t="s">
        <v>75</v>
      </c>
      <c r="C56" s="2"/>
      <c r="D56" s="2"/>
      <c r="E56" s="2"/>
      <c r="F56" s="2"/>
      <c r="G56" s="2"/>
      <c r="H56" s="2"/>
      <c r="I56" s="2"/>
      <c r="J56" s="76"/>
      <c r="K56" s="54"/>
      <c r="L56" s="54"/>
      <c r="M56" s="57"/>
      <c r="N56" s="57"/>
      <c r="O56" s="58"/>
    </row>
    <row r="57" spans="2:19" ht="12.6" customHeight="1" x14ac:dyDescent="0.15">
      <c r="B57" s="54" t="s">
        <v>97</v>
      </c>
      <c r="C57" s="2"/>
      <c r="D57" s="2"/>
      <c r="E57" s="2"/>
      <c r="F57" s="2"/>
      <c r="G57" s="2"/>
      <c r="H57" s="2"/>
      <c r="I57" s="2"/>
      <c r="J57" s="77"/>
      <c r="K57" s="59"/>
      <c r="L57" s="59"/>
      <c r="M57" s="57"/>
      <c r="N57" s="57"/>
      <c r="O57" s="58"/>
    </row>
    <row r="58" spans="2:19" x14ac:dyDescent="0.15">
      <c r="B58" s="4"/>
      <c r="C58" s="2"/>
      <c r="D58" s="2"/>
      <c r="E58" s="2"/>
      <c r="F58" s="2"/>
      <c r="G58" s="2"/>
      <c r="H58" s="2"/>
      <c r="I58" s="2"/>
      <c r="J58" s="2"/>
      <c r="K58" s="2"/>
      <c r="L58" s="2"/>
      <c r="M58" s="2"/>
      <c r="N58" s="2"/>
      <c r="O58" s="2"/>
    </row>
    <row r="59" spans="2:19" x14ac:dyDescent="0.15">
      <c r="B59" s="1"/>
      <c r="C59" s="2"/>
      <c r="D59" s="2"/>
      <c r="E59" s="2"/>
      <c r="F59" s="2"/>
      <c r="G59" s="2"/>
      <c r="H59" s="2"/>
      <c r="I59" s="2"/>
      <c r="J59" s="2"/>
      <c r="K59" s="2"/>
      <c r="L59" s="2"/>
      <c r="M59" s="2"/>
      <c r="N59" s="2"/>
      <c r="O59" s="2"/>
    </row>
  </sheetData>
  <mergeCells count="97">
    <mergeCell ref="D8:K8"/>
    <mergeCell ref="M8:O8"/>
    <mergeCell ref="F1:K2"/>
    <mergeCell ref="C6:E6"/>
    <mergeCell ref="J6:K6"/>
    <mergeCell ref="L6:O6"/>
    <mergeCell ref="E3:L3"/>
    <mergeCell ref="M11:O11"/>
    <mergeCell ref="M12:O12"/>
    <mergeCell ref="E13:K13"/>
    <mergeCell ref="C12:K12"/>
    <mergeCell ref="L9:N9"/>
    <mergeCell ref="C11:K11"/>
    <mergeCell ref="L13:O13"/>
    <mergeCell ref="B22:C22"/>
    <mergeCell ref="K22:L22"/>
    <mergeCell ref="F20:O20"/>
    <mergeCell ref="N26:O26"/>
    <mergeCell ref="B7:B13"/>
    <mergeCell ref="C13:D13"/>
    <mergeCell ref="C9:K9"/>
    <mergeCell ref="B16:B19"/>
    <mergeCell ref="C19:H19"/>
    <mergeCell ref="J19:O19"/>
    <mergeCell ref="C17:H17"/>
    <mergeCell ref="J17:O17"/>
    <mergeCell ref="D16:H16"/>
    <mergeCell ref="K16:O16"/>
    <mergeCell ref="M10:O10"/>
    <mergeCell ref="B39:C39"/>
    <mergeCell ref="D39:E39"/>
    <mergeCell ref="J39:K39"/>
    <mergeCell ref="B24:C27"/>
    <mergeCell ref="B28:C30"/>
    <mergeCell ref="B31:C31"/>
    <mergeCell ref="B32:C32"/>
    <mergeCell ref="B33:C34"/>
    <mergeCell ref="B36:C37"/>
    <mergeCell ref="B38:C38"/>
    <mergeCell ref="D38:E38"/>
    <mergeCell ref="J38:K38"/>
    <mergeCell ref="D36:I37"/>
    <mergeCell ref="J36:O37"/>
    <mergeCell ref="N30:O30"/>
    <mergeCell ref="E31:G31"/>
    <mergeCell ref="B40:C40"/>
    <mergeCell ref="D40:E40"/>
    <mergeCell ref="J40:K40"/>
    <mergeCell ref="B41:C41"/>
    <mergeCell ref="D41:E41"/>
    <mergeCell ref="J41:K41"/>
    <mergeCell ref="B42:C42"/>
    <mergeCell ref="D42:E42"/>
    <mergeCell ref="J42:K42"/>
    <mergeCell ref="B43:C48"/>
    <mergeCell ref="J54:K54"/>
    <mergeCell ref="D43:F43"/>
    <mergeCell ref="D44:F44"/>
    <mergeCell ref="D46:F46"/>
    <mergeCell ref="D47:F47"/>
    <mergeCell ref="D48:F48"/>
    <mergeCell ref="G43:I43"/>
    <mergeCell ref="G44:I44"/>
    <mergeCell ref="G46:I46"/>
    <mergeCell ref="G47:I47"/>
    <mergeCell ref="D34:G34"/>
    <mergeCell ref="H34:L34"/>
    <mergeCell ref="M33:O33"/>
    <mergeCell ref="L31:M31"/>
    <mergeCell ref="N31:O31"/>
    <mergeCell ref="G23:K23"/>
    <mergeCell ref="L23:M23"/>
    <mergeCell ref="N23:O23"/>
    <mergeCell ref="I31:K31"/>
    <mergeCell ref="G32:L32"/>
    <mergeCell ref="B20:E20"/>
    <mergeCell ref="M52:O52"/>
    <mergeCell ref="J52:L52"/>
    <mergeCell ref="M43:O43"/>
    <mergeCell ref="M44:O44"/>
    <mergeCell ref="M46:O46"/>
    <mergeCell ref="M47:O47"/>
    <mergeCell ref="M48:O48"/>
    <mergeCell ref="J43:L43"/>
    <mergeCell ref="J44:L44"/>
    <mergeCell ref="J46:L46"/>
    <mergeCell ref="J47:L47"/>
    <mergeCell ref="J48:L48"/>
    <mergeCell ref="N22:O22"/>
    <mergeCell ref="B23:C23"/>
    <mergeCell ref="D23:E23"/>
    <mergeCell ref="Q43:Q48"/>
    <mergeCell ref="D45:F45"/>
    <mergeCell ref="G45:I45"/>
    <mergeCell ref="J45:L45"/>
    <mergeCell ref="M45:O45"/>
    <mergeCell ref="G48:I48"/>
  </mergeCells>
  <phoneticPr fontId="5"/>
  <dataValidations count="9">
    <dataValidation type="list" allowBlank="1" showInputMessage="1" showErrorMessage="1" sqref="U22" xr:uid="{00000000-0002-0000-0200-000000000000}">
      <formula1>"速報でも可"</formula1>
    </dataValidation>
    <dataValidation type="list" allowBlank="1" showInputMessage="1" showErrorMessage="1" sqref="R24" xr:uid="{00000000-0002-0000-0200-000001000000}">
      <formula1>$Z$24:$Z$38</formula1>
    </dataValidation>
    <dataValidation type="list" allowBlank="1" showInputMessage="1" showErrorMessage="1" sqref="R31" xr:uid="{00000000-0002-0000-0200-000002000000}">
      <formula1>"指定なし,指定あり"</formula1>
    </dataValidation>
    <dataValidation type="list" allowBlank="1" showInputMessage="1" showErrorMessage="1" sqref="V31" xr:uid="{00000000-0002-0000-0200-000003000000}">
      <formula1>"不要,必要"</formula1>
    </dataValidation>
    <dataValidation type="list" allowBlank="1" showInputMessage="1" showErrorMessage="1" sqref="R33" xr:uid="{00000000-0002-0000-0200-000004000000}">
      <formula1>"窓口持込,郵送"</formula1>
    </dataValidation>
    <dataValidation type="list" allowBlank="1" showInputMessage="1" showErrorMessage="1" sqref="R32" xr:uid="{00000000-0002-0000-0200-000005000000}">
      <formula1>"依頼者,その他,すこやか採取,すこやか受取"</formula1>
    </dataValidation>
    <dataValidation type="list" allowBlank="1" showInputMessage="1" showErrorMessage="1" sqref="R55" xr:uid="{00000000-0002-0000-0200-000006000000}">
      <formula1>"領収済み"</formula1>
    </dataValidation>
    <dataValidation type="list" allowBlank="1" showInputMessage="1" showErrorMessage="1" sqref="R54" xr:uid="{00000000-0002-0000-0200-000007000000}">
      <formula1>"税抜,税込"</formula1>
    </dataValidation>
    <dataValidation type="list" allowBlank="1" showInputMessage="1" showErrorMessage="1" sqref="R28" xr:uid="{00000000-0002-0000-0200-000008000000}">
      <formula1>$AA$24:$AA$35</formula1>
    </dataValidation>
  </dataValidations>
  <printOptions horizontalCentered="1"/>
  <pageMargins left="0.70866141732283472" right="7.874015748031496E-2" top="0.19685039370078741" bottom="0.11811023622047245" header="0.19685039370078741" footer="0.19685039370078741"/>
  <pageSetup paperSize="9"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showGridLines="0" zoomScaleNormal="100" workbookViewId="0">
      <selection activeCell="R3" sqref="R3"/>
    </sheetView>
  </sheetViews>
  <sheetFormatPr defaultRowHeight="13.5" x14ac:dyDescent="0.15"/>
  <cols>
    <col min="1" max="1" width="5.25" style="4" customWidth="1"/>
    <col min="2" max="2" width="7.25" style="60" customWidth="1"/>
    <col min="3" max="15" width="7.25" style="4" customWidth="1"/>
    <col min="16" max="16" width="6.5" style="4" customWidth="1"/>
    <col min="17" max="17" width="9.75" style="4" customWidth="1"/>
    <col min="18" max="18" width="11.375" style="207" customWidth="1"/>
    <col min="19" max="19" width="9" style="4"/>
    <col min="20" max="20" width="9.25" style="207" bestFit="1" customWidth="1"/>
    <col min="21" max="16384" width="9" style="4"/>
  </cols>
  <sheetData>
    <row r="1" spans="1:20" ht="13.5" customHeight="1" x14ac:dyDescent="0.15">
      <c r="B1" s="1"/>
      <c r="C1" s="2"/>
      <c r="D1" s="2"/>
      <c r="E1" s="2"/>
      <c r="F1" s="236" t="s">
        <v>91</v>
      </c>
      <c r="G1" s="236"/>
      <c r="H1" s="236"/>
      <c r="I1" s="236"/>
      <c r="J1" s="236"/>
      <c r="K1" s="236"/>
      <c r="L1" s="3"/>
    </row>
    <row r="2" spans="1:20" ht="13.5" customHeight="1" x14ac:dyDescent="0.15">
      <c r="B2" s="4"/>
      <c r="F2" s="236"/>
      <c r="G2" s="236"/>
      <c r="H2" s="236"/>
      <c r="I2" s="236"/>
      <c r="J2" s="236"/>
      <c r="K2" s="236"/>
      <c r="N2" s="156" t="s">
        <v>18</v>
      </c>
      <c r="O2" s="156" t="s">
        <v>40</v>
      </c>
    </row>
    <row r="3" spans="1:20" ht="13.5" customHeight="1" x14ac:dyDescent="0.15">
      <c r="B3" s="4"/>
      <c r="E3" s="395" t="str">
        <f>IF(R3&lt;&gt;"",R3,"")</f>
        <v/>
      </c>
      <c r="F3" s="395"/>
      <c r="G3" s="395"/>
      <c r="H3" s="395"/>
      <c r="I3" s="395"/>
      <c r="J3" s="395"/>
      <c r="K3" s="395"/>
      <c r="L3" s="395"/>
      <c r="N3" s="163"/>
      <c r="O3" s="163"/>
      <c r="Q3" s="175" t="s">
        <v>179</v>
      </c>
      <c r="R3" s="196"/>
    </row>
    <row r="4" spans="1:20" ht="9.9499999999999993" customHeight="1" x14ac:dyDescent="0.15">
      <c r="B4" s="1"/>
      <c r="C4" s="2"/>
      <c r="D4" s="2"/>
      <c r="E4" s="2"/>
      <c r="F4" s="2"/>
      <c r="G4" s="2"/>
      <c r="H4" s="2"/>
      <c r="I4" s="2"/>
      <c r="J4" s="2"/>
      <c r="K4" s="5"/>
      <c r="L4" s="5"/>
      <c r="M4" s="6"/>
      <c r="N4" s="157"/>
      <c r="O4" s="157"/>
    </row>
    <row r="5" spans="1:20" ht="14.1" customHeight="1" thickBot="1" x14ac:dyDescent="0.2">
      <c r="B5" s="154" t="s">
        <v>77</v>
      </c>
      <c r="C5" s="7"/>
      <c r="D5" s="7"/>
      <c r="E5" s="7"/>
      <c r="F5" s="78"/>
      <c r="G5" s="78"/>
      <c r="H5" s="78"/>
      <c r="I5" s="78"/>
      <c r="J5" s="78"/>
      <c r="K5" s="78"/>
      <c r="L5" s="65"/>
      <c r="M5" s="8"/>
      <c r="N5" s="158"/>
      <c r="O5" s="158"/>
    </row>
    <row r="6" spans="1:20" ht="21.95" customHeight="1" thickTop="1" thickBot="1" x14ac:dyDescent="0.2">
      <c r="B6" s="155" t="s">
        <v>14</v>
      </c>
      <c r="C6" s="391" t="str">
        <f>IF(R6&lt;&gt;"",IF(ISNUMBER(R6),YEAR(R6)&amp;" 年 "&amp;MONTH(R6)&amp;" 月 "&amp;DAY(R6)&amp;" 日 ",R6),"　 年　   月　   日")</f>
        <v>　 年　   月　   日</v>
      </c>
      <c r="D6" s="392"/>
      <c r="E6" s="393"/>
      <c r="F6" s="159" t="s">
        <v>92</v>
      </c>
      <c r="G6" s="217"/>
      <c r="H6" s="212" t="s">
        <v>93</v>
      </c>
      <c r="I6" s="217"/>
      <c r="J6" s="297" t="s">
        <v>94</v>
      </c>
      <c r="K6" s="297"/>
      <c r="L6" s="380"/>
      <c r="M6" s="380"/>
      <c r="N6" s="380"/>
      <c r="O6" s="394"/>
      <c r="Q6" s="175" t="s">
        <v>176</v>
      </c>
      <c r="R6" s="173"/>
    </row>
    <row r="7" spans="1:20" ht="15.95" customHeight="1" thickTop="1" x14ac:dyDescent="0.15">
      <c r="B7" s="286" t="s">
        <v>30</v>
      </c>
      <c r="C7" s="11" t="s">
        <v>42</v>
      </c>
      <c r="D7" s="12"/>
      <c r="E7" s="13"/>
      <c r="F7" s="134"/>
      <c r="G7" s="134"/>
      <c r="H7" s="134"/>
      <c r="I7" s="134"/>
      <c r="J7" s="134"/>
      <c r="K7" s="216"/>
      <c r="L7" s="96" t="s">
        <v>43</v>
      </c>
      <c r="M7" s="134"/>
      <c r="N7" s="134"/>
      <c r="O7" s="135"/>
    </row>
    <row r="8" spans="1:20" ht="9.9499999999999993" customHeight="1" x14ac:dyDescent="0.15">
      <c r="B8" s="286"/>
      <c r="C8" s="14" t="s">
        <v>44</v>
      </c>
      <c r="D8" s="388"/>
      <c r="E8" s="388"/>
      <c r="F8" s="388"/>
      <c r="G8" s="388"/>
      <c r="H8" s="388"/>
      <c r="I8" s="388"/>
      <c r="J8" s="388"/>
      <c r="K8" s="389"/>
      <c r="L8" s="14" t="s">
        <v>44</v>
      </c>
      <c r="M8" s="388"/>
      <c r="N8" s="388"/>
      <c r="O8" s="390"/>
    </row>
    <row r="9" spans="1:20" ht="21.95" customHeight="1" x14ac:dyDescent="0.15">
      <c r="B9" s="286"/>
      <c r="C9" s="363" t="str">
        <f>IF(R9&lt;&gt;"",R9,"")</f>
        <v/>
      </c>
      <c r="D9" s="364"/>
      <c r="E9" s="364"/>
      <c r="F9" s="364"/>
      <c r="G9" s="364"/>
      <c r="H9" s="364"/>
      <c r="I9" s="364"/>
      <c r="J9" s="364"/>
      <c r="K9" s="365"/>
      <c r="L9" s="381" t="str">
        <f>IF(T9&lt;&gt;"",T9,"")</f>
        <v/>
      </c>
      <c r="M9" s="382"/>
      <c r="N9" s="382"/>
      <c r="O9" s="90" t="s">
        <v>19</v>
      </c>
      <c r="Q9" s="175" t="s">
        <v>159</v>
      </c>
      <c r="R9" s="196"/>
      <c r="S9" s="175" t="s">
        <v>160</v>
      </c>
      <c r="T9" s="196"/>
    </row>
    <row r="10" spans="1:20" ht="17.100000000000001" customHeight="1" x14ac:dyDescent="0.15">
      <c r="B10" s="286"/>
      <c r="C10" s="20" t="s">
        <v>115</v>
      </c>
      <c r="D10" s="168" t="str">
        <f>"〒"&amp;IF(R10&lt;&gt;"",R10,"")</f>
        <v>〒</v>
      </c>
      <c r="E10" s="21"/>
      <c r="F10" s="21"/>
      <c r="G10" s="21"/>
      <c r="H10" s="21"/>
      <c r="I10" s="21"/>
      <c r="J10" s="21"/>
      <c r="K10" s="21"/>
      <c r="L10" s="111" t="s">
        <v>78</v>
      </c>
      <c r="M10" s="374" t="str">
        <f>IF(T10&lt;&gt;"",T10,"")</f>
        <v/>
      </c>
      <c r="N10" s="374"/>
      <c r="O10" s="375"/>
      <c r="Q10" s="175" t="s">
        <v>161</v>
      </c>
      <c r="R10" s="196"/>
      <c r="S10" s="175" t="s">
        <v>162</v>
      </c>
      <c r="T10" s="196"/>
    </row>
    <row r="11" spans="1:20" ht="17.100000000000001" customHeight="1" x14ac:dyDescent="0.15">
      <c r="B11" s="286"/>
      <c r="C11" s="383" t="str">
        <f>IF(R11&lt;&gt;"",R11,"")</f>
        <v/>
      </c>
      <c r="D11" s="384"/>
      <c r="E11" s="384"/>
      <c r="F11" s="384"/>
      <c r="G11" s="384"/>
      <c r="H11" s="384"/>
      <c r="I11" s="384"/>
      <c r="J11" s="384"/>
      <c r="K11" s="385"/>
      <c r="L11" s="214" t="s">
        <v>80</v>
      </c>
      <c r="M11" s="376" t="str">
        <f t="shared" ref="M11:M12" si="0">IF(T11&lt;&gt;"",T11,"")</f>
        <v/>
      </c>
      <c r="N11" s="376"/>
      <c r="O11" s="377"/>
      <c r="Q11" s="175" t="s">
        <v>163</v>
      </c>
      <c r="R11" s="196"/>
      <c r="S11" s="175" t="s">
        <v>164</v>
      </c>
      <c r="T11" s="196"/>
    </row>
    <row r="12" spans="1:20" s="169" customFormat="1" ht="17.100000000000001" customHeight="1" x14ac:dyDescent="0.15">
      <c r="B12" s="286"/>
      <c r="C12" s="363" t="str">
        <f>IF(R12&lt;&gt;"",R12,"")</f>
        <v/>
      </c>
      <c r="D12" s="364"/>
      <c r="E12" s="364"/>
      <c r="F12" s="364"/>
      <c r="G12" s="364"/>
      <c r="H12" s="364"/>
      <c r="I12" s="364"/>
      <c r="J12" s="364"/>
      <c r="K12" s="365"/>
      <c r="L12" s="117" t="s">
        <v>82</v>
      </c>
      <c r="M12" s="378" t="str">
        <f t="shared" si="0"/>
        <v/>
      </c>
      <c r="N12" s="378"/>
      <c r="O12" s="379"/>
      <c r="Q12" s="175" t="s">
        <v>165</v>
      </c>
      <c r="R12" s="196"/>
      <c r="S12" s="175" t="s">
        <v>166</v>
      </c>
      <c r="T12" s="196"/>
    </row>
    <row r="13" spans="1:20" ht="17.100000000000001" customHeight="1" thickBot="1" x14ac:dyDescent="0.2">
      <c r="B13" s="287"/>
      <c r="C13" s="299" t="s">
        <v>46</v>
      </c>
      <c r="D13" s="300"/>
      <c r="E13" s="380" t="str">
        <f>IF(R13&lt;&gt;"",R13,"")</f>
        <v/>
      </c>
      <c r="F13" s="380"/>
      <c r="G13" s="380"/>
      <c r="H13" s="380"/>
      <c r="I13" s="380"/>
      <c r="J13" s="380"/>
      <c r="K13" s="380"/>
      <c r="L13" s="386" t="s">
        <v>47</v>
      </c>
      <c r="M13" s="386"/>
      <c r="N13" s="386"/>
      <c r="O13" s="387"/>
      <c r="Q13" s="175" t="s">
        <v>170</v>
      </c>
      <c r="R13" s="196"/>
    </row>
    <row r="14" spans="1:20" ht="8.1" customHeight="1" thickTop="1" x14ac:dyDescent="0.15">
      <c r="B14" s="28"/>
      <c r="C14" s="13"/>
      <c r="D14" s="13"/>
      <c r="E14" s="13"/>
      <c r="F14" s="29"/>
      <c r="G14" s="29"/>
      <c r="H14" s="29"/>
      <c r="I14" s="30"/>
      <c r="J14" s="30"/>
      <c r="K14" s="30"/>
      <c r="L14" s="30"/>
      <c r="M14" s="30"/>
      <c r="N14" s="30"/>
      <c r="O14" s="30"/>
    </row>
    <row r="15" spans="1:20" ht="15" customHeight="1" thickBot="1" x14ac:dyDescent="0.2">
      <c r="A15" s="31"/>
      <c r="B15" s="32" t="s">
        <v>48</v>
      </c>
      <c r="C15" s="32"/>
      <c r="D15" s="32"/>
      <c r="E15" s="32"/>
      <c r="F15" s="32"/>
      <c r="G15" s="32"/>
      <c r="H15" s="32"/>
      <c r="I15" s="95"/>
      <c r="J15" s="13"/>
      <c r="K15" s="13"/>
      <c r="L15" s="13"/>
      <c r="M15" s="13"/>
      <c r="N15" s="13"/>
      <c r="O15" s="13"/>
    </row>
    <row r="16" spans="1:20" ht="15" customHeight="1" thickTop="1" x14ac:dyDescent="0.15">
      <c r="B16" s="301" t="s">
        <v>49</v>
      </c>
      <c r="C16" s="96" t="s">
        <v>50</v>
      </c>
      <c r="D16" s="372"/>
      <c r="E16" s="372"/>
      <c r="F16" s="372"/>
      <c r="G16" s="372"/>
      <c r="H16" s="372"/>
      <c r="I16" s="425"/>
      <c r="J16" s="235"/>
      <c r="K16" s="372"/>
      <c r="L16" s="372"/>
      <c r="M16" s="372"/>
      <c r="N16" s="372"/>
      <c r="O16" s="373"/>
      <c r="Q16" s="197" t="s">
        <v>167</v>
      </c>
      <c r="R16" s="208"/>
      <c r="S16" s="198"/>
      <c r="T16" s="208"/>
    </row>
    <row r="17" spans="2:27" ht="18" customHeight="1" x14ac:dyDescent="0.15">
      <c r="B17" s="302"/>
      <c r="C17" s="369" t="str">
        <f>IF(R17&lt;&gt;"",R17,"")</f>
        <v/>
      </c>
      <c r="D17" s="370"/>
      <c r="E17" s="370"/>
      <c r="F17" s="370"/>
      <c r="G17" s="370"/>
      <c r="H17" s="370"/>
      <c r="I17" s="427"/>
      <c r="J17" s="370" t="str">
        <f>IF(T17&lt;&gt;"",T17,"")</f>
        <v/>
      </c>
      <c r="K17" s="370"/>
      <c r="L17" s="370"/>
      <c r="M17" s="370"/>
      <c r="N17" s="370"/>
      <c r="O17" s="371"/>
      <c r="Q17" s="202" t="s">
        <v>168</v>
      </c>
      <c r="R17" s="199"/>
      <c r="S17" s="202"/>
      <c r="T17" s="199"/>
    </row>
    <row r="18" spans="2:27" ht="15" customHeight="1" x14ac:dyDescent="0.15">
      <c r="B18" s="302"/>
      <c r="C18" s="11" t="s">
        <v>116</v>
      </c>
      <c r="D18" s="35" t="str">
        <f>"〒"&amp;IF(R18&lt;&gt;"",R18,"")</f>
        <v>〒</v>
      </c>
      <c r="E18" s="35"/>
      <c r="F18" s="35"/>
      <c r="G18" s="35"/>
      <c r="H18" s="171"/>
      <c r="I18" s="428"/>
      <c r="J18" s="12"/>
      <c r="K18" s="35"/>
      <c r="L18" s="35"/>
      <c r="M18" s="35"/>
      <c r="N18" s="35"/>
      <c r="O18" s="99"/>
      <c r="Q18" s="202" t="s">
        <v>161</v>
      </c>
      <c r="R18" s="199"/>
      <c r="S18" s="202"/>
      <c r="T18" s="199"/>
    </row>
    <row r="19" spans="2:27" ht="18" customHeight="1" thickBot="1" x14ac:dyDescent="0.2">
      <c r="B19" s="302"/>
      <c r="C19" s="366" t="str">
        <f>IF(R19&lt;&gt;"",R19,"")</f>
        <v/>
      </c>
      <c r="D19" s="367"/>
      <c r="E19" s="367"/>
      <c r="F19" s="367"/>
      <c r="G19" s="367"/>
      <c r="H19" s="367"/>
      <c r="I19" s="426"/>
      <c r="J19" s="367" t="str">
        <f>IF(T19&lt;&gt;"",T19,"")</f>
        <v/>
      </c>
      <c r="K19" s="367"/>
      <c r="L19" s="367"/>
      <c r="M19" s="367"/>
      <c r="N19" s="367"/>
      <c r="O19" s="368"/>
      <c r="Q19" s="203" t="s">
        <v>163</v>
      </c>
      <c r="R19" s="200"/>
      <c r="S19" s="203"/>
      <c r="T19" s="200"/>
    </row>
    <row r="20" spans="2:27" ht="21.95" customHeight="1" thickBot="1" x14ac:dyDescent="0.2">
      <c r="B20" s="288" t="s">
        <v>51</v>
      </c>
      <c r="C20" s="289"/>
      <c r="D20" s="289"/>
      <c r="E20" s="290"/>
      <c r="F20" s="359" t="str">
        <f>IF(R20&lt;&gt;"",R20,"")</f>
        <v/>
      </c>
      <c r="G20" s="360"/>
      <c r="H20" s="360"/>
      <c r="I20" s="360"/>
      <c r="J20" s="360"/>
      <c r="K20" s="360"/>
      <c r="L20" s="360"/>
      <c r="M20" s="360"/>
      <c r="N20" s="360"/>
      <c r="O20" s="361"/>
      <c r="Q20" s="204" t="s">
        <v>169</v>
      </c>
      <c r="R20" s="201"/>
    </row>
    <row r="21" spans="2:27" ht="14.1" customHeight="1" thickTop="1" thickBot="1" x14ac:dyDescent="0.2">
      <c r="B21" s="38"/>
      <c r="C21" s="39"/>
      <c r="D21" s="35"/>
      <c r="E21" s="35"/>
      <c r="F21" s="35"/>
      <c r="G21" s="35"/>
      <c r="H21" s="40"/>
      <c r="I21" s="38"/>
      <c r="J21" s="35"/>
      <c r="K21" s="35"/>
      <c r="L21" s="35"/>
      <c r="M21" s="35"/>
      <c r="N21" s="35"/>
      <c r="O21" s="12"/>
    </row>
    <row r="22" spans="2:27" ht="24" customHeight="1" thickTop="1" x14ac:dyDescent="0.15">
      <c r="B22" s="261" t="s">
        <v>56</v>
      </c>
      <c r="C22" s="262"/>
      <c r="D22" s="231" t="str">
        <f>IF(R22&lt;&gt;"",R22,"")</f>
        <v/>
      </c>
      <c r="E22" s="145" t="s">
        <v>180</v>
      </c>
      <c r="F22" s="146"/>
      <c r="G22" s="146"/>
      <c r="H22" s="146"/>
      <c r="I22" s="147"/>
      <c r="J22" s="148"/>
      <c r="K22" s="293" t="s">
        <v>95</v>
      </c>
      <c r="L22" s="262"/>
      <c r="M22" s="232" t="str">
        <f>IF(T22&lt;&gt;"",T22,"")</f>
        <v/>
      </c>
      <c r="N22" s="273" t="str">
        <f>"（"&amp;IF(U22="速報でも可","☑","□")&amp;"速報でも可）"</f>
        <v>（□速報でも可）</v>
      </c>
      <c r="O22" s="274"/>
      <c r="Q22" s="175" t="s">
        <v>117</v>
      </c>
      <c r="R22" s="174"/>
      <c r="S22" s="175" t="s">
        <v>118</v>
      </c>
      <c r="T22" s="177"/>
      <c r="U22" s="176"/>
    </row>
    <row r="23" spans="2:27" ht="20.100000000000001" hidden="1" customHeight="1" x14ac:dyDescent="0.15">
      <c r="B23" s="269" t="s">
        <v>53</v>
      </c>
      <c r="C23" s="270"/>
      <c r="D23" s="271" t="s">
        <v>98</v>
      </c>
      <c r="E23" s="272"/>
      <c r="F23" s="150" t="s">
        <v>54</v>
      </c>
      <c r="G23" s="278" t="s">
        <v>76</v>
      </c>
      <c r="H23" s="279"/>
      <c r="I23" s="279"/>
      <c r="J23" s="279"/>
      <c r="K23" s="280"/>
      <c r="L23" s="275" t="s">
        <v>55</v>
      </c>
      <c r="M23" s="270"/>
      <c r="N23" s="259"/>
      <c r="O23" s="260"/>
      <c r="Q23" s="178"/>
      <c r="S23" s="178"/>
      <c r="U23" s="178"/>
    </row>
    <row r="24" spans="2:27" ht="15" customHeight="1" x14ac:dyDescent="0.15">
      <c r="B24" s="239" t="s">
        <v>61</v>
      </c>
      <c r="C24" s="240"/>
      <c r="D24" s="37" t="str">
        <f>IF($R$24=$Z24,"☑","□")&amp;$Z24</f>
        <v>□河川水</v>
      </c>
      <c r="E24" s="35"/>
      <c r="F24" s="35"/>
      <c r="G24" s="35" t="str">
        <f>IF($R$24=$Z28,"☑","□")&amp;$Z28</f>
        <v>□浴槽水・浴場用原水</v>
      </c>
      <c r="H24" s="40"/>
      <c r="I24" s="38"/>
      <c r="J24" s="35" t="str">
        <f>IF($R$24=$Z32,"☑","□")&amp;$Z32</f>
        <v>□産業廃棄物</v>
      </c>
      <c r="K24" s="35"/>
      <c r="L24" s="35"/>
      <c r="M24" s="35" t="str">
        <f>IF($R$24=$Z36,"☑","□")&amp;$Z36</f>
        <v>□リサイクル関連</v>
      </c>
      <c r="N24" s="35"/>
      <c r="O24" s="100"/>
      <c r="Q24" s="179" t="s">
        <v>120</v>
      </c>
      <c r="R24" s="174"/>
      <c r="S24" s="179" t="s">
        <v>135</v>
      </c>
      <c r="T24" s="196"/>
      <c r="U24" s="178"/>
      <c r="Z24" s="180" t="s">
        <v>121</v>
      </c>
      <c r="AA24" s="180" t="s">
        <v>137</v>
      </c>
    </row>
    <row r="25" spans="2:27" ht="15" customHeight="1" x14ac:dyDescent="0.15">
      <c r="B25" s="239"/>
      <c r="C25" s="240"/>
      <c r="D25" s="37" t="str">
        <f t="shared" ref="D25:D27" si="1">IF($R$24=$Z25,"☑","□")&amp;$Z25</f>
        <v>□工場排水</v>
      </c>
      <c r="E25" s="35"/>
      <c r="F25" s="35"/>
      <c r="G25" s="35" t="str">
        <f t="shared" ref="G25:G27" si="2">IF($R$24=$Z29,"☑","□")&amp;$Z29</f>
        <v>□プール水</v>
      </c>
      <c r="H25" s="40"/>
      <c r="I25" s="38"/>
      <c r="J25" s="35" t="str">
        <f t="shared" ref="J25:J27" si="3">IF($R$24=$Z33,"☑","□")&amp;$Z33</f>
        <v>□土壌</v>
      </c>
      <c r="K25" s="35"/>
      <c r="L25" s="35"/>
      <c r="M25" s="35" t="str">
        <f t="shared" ref="M25:M26" si="4">IF($R$24=$Z37,"☑","□")&amp;$Z37</f>
        <v>□絶縁油中PCB</v>
      </c>
      <c r="N25" s="35"/>
      <c r="O25" s="100"/>
      <c r="Z25" s="180" t="s">
        <v>122</v>
      </c>
      <c r="AA25" s="180" t="s">
        <v>138</v>
      </c>
    </row>
    <row r="26" spans="2:27" ht="15" customHeight="1" x14ac:dyDescent="0.15">
      <c r="B26" s="239"/>
      <c r="C26" s="240"/>
      <c r="D26" s="37" t="str">
        <f t="shared" si="1"/>
        <v>□浄化槽（原水・処理水）</v>
      </c>
      <c r="E26" s="35"/>
      <c r="F26" s="35"/>
      <c r="G26" s="35" t="str">
        <f t="shared" si="2"/>
        <v>□井戸水（非飲用・飲用）</v>
      </c>
      <c r="H26" s="40"/>
      <c r="I26" s="38"/>
      <c r="J26" s="35" t="str">
        <f t="shared" si="3"/>
        <v>□肥料・植害試験</v>
      </c>
      <c r="K26" s="35"/>
      <c r="L26" s="35"/>
      <c r="M26" s="35" t="str">
        <f t="shared" si="4"/>
        <v>□その他</v>
      </c>
      <c r="N26" s="334" t="str">
        <f>"（"&amp;IF(T24&lt;&gt;"",T24,"　　　　　　 ")&amp;"）"</f>
        <v>（　　　　　　 ）</v>
      </c>
      <c r="O26" s="362"/>
      <c r="Z26" s="180" t="s">
        <v>123</v>
      </c>
      <c r="AA26" s="180" t="s">
        <v>139</v>
      </c>
    </row>
    <row r="27" spans="2:27" ht="15" customHeight="1" x14ac:dyDescent="0.15">
      <c r="B27" s="251"/>
      <c r="C27" s="252"/>
      <c r="D27" s="61" t="str">
        <f t="shared" si="1"/>
        <v>□下水（下水道流入水）</v>
      </c>
      <c r="E27" s="62"/>
      <c r="F27" s="62"/>
      <c r="G27" s="62" t="str">
        <f t="shared" si="2"/>
        <v>□廃液・特殊排水</v>
      </c>
      <c r="H27" s="215"/>
      <c r="I27" s="64"/>
      <c r="J27" s="62" t="str">
        <f t="shared" si="3"/>
        <v>□脱水汚泥</v>
      </c>
      <c r="K27" s="62"/>
      <c r="L27" s="62"/>
      <c r="M27" s="62"/>
      <c r="N27" s="62"/>
      <c r="O27" s="106"/>
      <c r="Z27" s="180" t="s">
        <v>124</v>
      </c>
      <c r="AA27" s="180" t="s">
        <v>140</v>
      </c>
    </row>
    <row r="28" spans="2:27" ht="15" customHeight="1" x14ac:dyDescent="0.15">
      <c r="B28" s="239" t="s">
        <v>62</v>
      </c>
      <c r="C28" s="240"/>
      <c r="D28" s="37" t="str">
        <f>IF($R$28=$AA24,"☑","□")&amp;$AA24</f>
        <v>□環境基準</v>
      </c>
      <c r="E28" s="35"/>
      <c r="F28" s="35"/>
      <c r="G28" s="35" t="str">
        <f>IF($R$28=$AA27,"☑","□")&amp;$AA27</f>
        <v>□水道水基準</v>
      </c>
      <c r="H28" s="40"/>
      <c r="I28" s="38"/>
      <c r="J28" s="35" t="str">
        <f>IF($R$28=$AA30,"☑","□")&amp;$AA30</f>
        <v>□土壌環境基準</v>
      </c>
      <c r="K28" s="35"/>
      <c r="L28" s="35"/>
      <c r="M28" s="35" t="str">
        <f>IF($R$28=$AA33,"☑","□")&amp;$AA33</f>
        <v>□ﾀﾞｲｵｷｼﾝ特別措置法</v>
      </c>
      <c r="N28" s="35"/>
      <c r="O28" s="100"/>
      <c r="Q28" s="179" t="s">
        <v>148</v>
      </c>
      <c r="R28" s="174"/>
      <c r="S28" s="179" t="s">
        <v>135</v>
      </c>
      <c r="T28" s="196"/>
      <c r="Z28" s="180" t="s">
        <v>125</v>
      </c>
      <c r="AA28" s="180" t="s">
        <v>141</v>
      </c>
    </row>
    <row r="29" spans="2:27" ht="15" customHeight="1" x14ac:dyDescent="0.15">
      <c r="B29" s="239"/>
      <c r="C29" s="240"/>
      <c r="D29" s="37" t="str">
        <f t="shared" ref="D29:D30" si="5">IF($R$28=$AA25,"☑","□")&amp;$AA25</f>
        <v>□排水基準</v>
      </c>
      <c r="E29" s="35"/>
      <c r="F29" s="35"/>
      <c r="G29" s="35" t="str">
        <f>IF($R$28=$AA28,"☑","□")&amp;$AA28</f>
        <v>□浴槽基準</v>
      </c>
      <c r="H29" s="40"/>
      <c r="I29" s="38"/>
      <c r="J29" s="35" t="str">
        <f t="shared" ref="J29:J30" si="6">IF($R$28=$AA31,"☑","□")&amp;$AA31</f>
        <v>□廃棄物処理法</v>
      </c>
      <c r="K29" s="35"/>
      <c r="L29" s="35"/>
      <c r="M29" s="35" t="str">
        <f t="shared" ref="M29:M30" si="7">IF($R$28=$AA34,"☑","□")&amp;$AA34</f>
        <v>□PCB特別措置法</v>
      </c>
      <c r="N29" s="35"/>
      <c r="O29" s="100"/>
      <c r="Z29" s="180" t="s">
        <v>126</v>
      </c>
      <c r="AA29" s="180" t="s">
        <v>142</v>
      </c>
    </row>
    <row r="30" spans="2:27" ht="15" customHeight="1" x14ac:dyDescent="0.15">
      <c r="B30" s="239"/>
      <c r="C30" s="240"/>
      <c r="D30" s="37" t="str">
        <f t="shared" si="5"/>
        <v>□下水道排除基準</v>
      </c>
      <c r="E30" s="35"/>
      <c r="F30" s="35"/>
      <c r="G30" s="35" t="str">
        <f>IF($R$28=$AA29,"☑","□")&amp;$AA29</f>
        <v>□プール水基準</v>
      </c>
      <c r="H30" s="40"/>
      <c r="I30" s="38"/>
      <c r="J30" s="35" t="str">
        <f t="shared" si="6"/>
        <v>□汚泥肥料公定規格</v>
      </c>
      <c r="K30" s="35"/>
      <c r="L30" s="35"/>
      <c r="M30" s="35" t="str">
        <f t="shared" si="7"/>
        <v>□その他</v>
      </c>
      <c r="N30" s="357" t="str">
        <f>"（"&amp;IF(T28&lt;&gt;"",T28,"　　　　　　 ")&amp;"）"</f>
        <v>（　　　　　　 ）</v>
      </c>
      <c r="O30" s="358"/>
      <c r="Z30" s="180" t="s">
        <v>127</v>
      </c>
      <c r="AA30" s="180" t="s">
        <v>143</v>
      </c>
    </row>
    <row r="31" spans="2:27" ht="20.100000000000001" customHeight="1" thickBot="1" x14ac:dyDescent="0.2">
      <c r="B31" s="291" t="s">
        <v>64</v>
      </c>
      <c r="C31" s="292"/>
      <c r="D31" s="20" t="str">
        <f>" "&amp;IF(R31="指定なし","☑","□")&amp;" 無し"</f>
        <v xml:space="preserve"> □ 無し</v>
      </c>
      <c r="E31" s="327" t="s">
        <v>151</v>
      </c>
      <c r="F31" s="327"/>
      <c r="G31" s="327"/>
      <c r="H31" s="136" t="str">
        <f>" "&amp;IF(R31="指定あり","☑","□")&amp;" あり"</f>
        <v xml:space="preserve"> □ あり</v>
      </c>
      <c r="I31" s="325" t="str">
        <f>"（"&amp;IF(T31&lt;&gt;"",T31,"　　　　　　　　　　")&amp;"）"</f>
        <v>（　　　　　　　　　　）</v>
      </c>
      <c r="J31" s="325"/>
      <c r="K31" s="326"/>
      <c r="L31" s="281" t="s">
        <v>65</v>
      </c>
      <c r="M31" s="238"/>
      <c r="N31" s="336" t="str">
        <f>IF(V31="不要","☑","□")&amp;"不要   "&amp;IF(V31="必要","☑","□")&amp;"必要"</f>
        <v>□不要   □必要</v>
      </c>
      <c r="O31" s="337"/>
      <c r="Q31" s="179" t="s">
        <v>149</v>
      </c>
      <c r="R31" s="174"/>
      <c r="S31" s="179" t="s">
        <v>150</v>
      </c>
      <c r="T31" s="174"/>
      <c r="U31" s="179" t="s">
        <v>65</v>
      </c>
      <c r="V31" s="174"/>
      <c r="W31" s="185"/>
      <c r="X31" s="185"/>
      <c r="Y31" s="185"/>
      <c r="Z31" s="180" t="s">
        <v>128</v>
      </c>
      <c r="AA31" s="180" t="s">
        <v>144</v>
      </c>
    </row>
    <row r="32" spans="2:27" ht="20.100000000000001" customHeight="1" thickTop="1" x14ac:dyDescent="0.15">
      <c r="B32" s="263" t="s">
        <v>83</v>
      </c>
      <c r="C32" s="264"/>
      <c r="D32" s="42" t="str">
        <f>" "&amp;IF(R32="依頼者","☑","□")&amp;" 依頼者　　"&amp;IF(R32="その他","☑","□")&amp;" その他"</f>
        <v xml:space="preserve"> □ 依頼者　　□ その他</v>
      </c>
      <c r="E32" s="43"/>
      <c r="F32" s="43"/>
      <c r="G32" s="327" t="str">
        <f>"（"&amp;IF(AND(R32="その他",S32&lt;&gt;""),S32,"　　　　　　　　　　　　　　　　　　　　　　　")&amp;"）"</f>
        <v>（　　　　　　　　　　　　　　　　　　　　　　　）</v>
      </c>
      <c r="H32" s="327"/>
      <c r="I32" s="327"/>
      <c r="J32" s="327"/>
      <c r="K32" s="327"/>
      <c r="L32" s="328"/>
      <c r="M32" s="107" t="str">
        <f>" "&amp;IF(LEFT(R32,4)="すこやか","☑","□")&amp;" 自社 "&amp;IF(LEFT(R32,4)="すこやか",RIGHT(R32,2),"採取 ・ 受取")</f>
        <v xml:space="preserve"> □ 自社 採取 ・ 受取</v>
      </c>
      <c r="N32" s="97"/>
      <c r="O32" s="108"/>
      <c r="Q32" s="175" t="s">
        <v>153</v>
      </c>
      <c r="R32" s="211"/>
      <c r="S32" s="186"/>
      <c r="Z32" s="180" t="s">
        <v>129</v>
      </c>
      <c r="AA32" s="180" t="s">
        <v>145</v>
      </c>
    </row>
    <row r="33" spans="2:27" ht="18" customHeight="1" x14ac:dyDescent="0.15">
      <c r="B33" s="265" t="s">
        <v>90</v>
      </c>
      <c r="C33" s="266"/>
      <c r="D33" s="66" t="str">
        <f>" "&amp;IF(R33="窓口持込","☑","□")&amp;" 窓口持込　　　"&amp;IF(R33="郵送","☑","□")&amp;" 郵送（　/　送付）→（　/　着）"</f>
        <v xml:space="preserve"> □ 窓口持込　　　□ 郵送（　/　送付）→（　/　着）</v>
      </c>
      <c r="E33" s="41"/>
      <c r="F33" s="68"/>
      <c r="G33" s="68"/>
      <c r="H33" s="41"/>
      <c r="I33" s="41"/>
      <c r="J33" s="41"/>
      <c r="K33" s="41"/>
      <c r="L33" s="41"/>
      <c r="M33" s="333" t="str">
        <f>"　（"&amp;IF(AND(LEFT(R32,4)="すこやか",S32&lt;&gt;""),S32,"氏名　   　　  　　　")&amp;"）"</f>
        <v>　（氏名　   　　  　　　）</v>
      </c>
      <c r="N33" s="334"/>
      <c r="O33" s="335"/>
      <c r="Q33" s="175" t="s">
        <v>154</v>
      </c>
      <c r="R33" s="174"/>
      <c r="Z33" s="180" t="s">
        <v>130</v>
      </c>
      <c r="AA33" s="180" t="s">
        <v>146</v>
      </c>
    </row>
    <row r="34" spans="2:27" ht="18" customHeight="1" thickBot="1" x14ac:dyDescent="0.2">
      <c r="B34" s="267"/>
      <c r="C34" s="268"/>
      <c r="D34" s="329" t="s">
        <v>156</v>
      </c>
      <c r="E34" s="330"/>
      <c r="F34" s="330"/>
      <c r="G34" s="330"/>
      <c r="H34" s="331" t="str">
        <f>"（"&amp;IF(R34&lt;&gt;"",R34,"　 　 　　　　　　　　　　 　　　　　　")&amp;"）"</f>
        <v>（　 　 　　　　　　　　　　 　　　　　　）</v>
      </c>
      <c r="I34" s="331"/>
      <c r="J34" s="331"/>
      <c r="K34" s="331"/>
      <c r="L34" s="332"/>
      <c r="M34" s="142"/>
      <c r="N34" s="62"/>
      <c r="O34" s="143"/>
      <c r="Q34" s="187" t="s">
        <v>155</v>
      </c>
      <c r="R34" s="196"/>
      <c r="Z34" s="180" t="s">
        <v>131</v>
      </c>
      <c r="AA34" s="180" t="s">
        <v>147</v>
      </c>
    </row>
    <row r="35" spans="2:27" ht="14.1" customHeight="1" thickTop="1" thickBot="1" x14ac:dyDescent="0.2">
      <c r="B35" s="38"/>
      <c r="C35" s="44"/>
      <c r="D35" s="13"/>
      <c r="E35" s="13"/>
      <c r="F35" s="45"/>
      <c r="G35" s="45"/>
      <c r="H35" s="13"/>
      <c r="I35" s="13"/>
      <c r="J35" s="13"/>
      <c r="K35" s="13"/>
      <c r="L35" s="13"/>
      <c r="M35" s="35"/>
      <c r="N35" s="35"/>
      <c r="O35" s="46"/>
      <c r="P35" s="47"/>
      <c r="Q35" s="48"/>
      <c r="R35" s="209"/>
      <c r="S35" s="31"/>
      <c r="T35" s="210"/>
      <c r="U35" s="49"/>
      <c r="Z35" s="180" t="s">
        <v>132</v>
      </c>
      <c r="AA35" s="180" t="s">
        <v>136</v>
      </c>
    </row>
    <row r="36" spans="2:27" ht="15.95" customHeight="1" thickTop="1" x14ac:dyDescent="0.15">
      <c r="B36" s="249" t="s">
        <v>57</v>
      </c>
      <c r="C36" s="250"/>
      <c r="D36" s="349" t="str">
        <f>IF(R36&lt;&gt;"",R36,"")</f>
        <v/>
      </c>
      <c r="E36" s="350"/>
      <c r="F36" s="350"/>
      <c r="G36" s="350"/>
      <c r="H36" s="349" t="str">
        <f>IF(T36&lt;&gt;"",T36,"")</f>
        <v/>
      </c>
      <c r="I36" s="350"/>
      <c r="J36" s="350"/>
      <c r="K36" s="350"/>
      <c r="L36" s="349" t="str">
        <f>IF(V36&lt;&gt;"",V36,"")</f>
        <v/>
      </c>
      <c r="M36" s="350"/>
      <c r="N36" s="350"/>
      <c r="O36" s="355"/>
      <c r="Q36" s="206" t="s">
        <v>171</v>
      </c>
      <c r="R36" s="211"/>
      <c r="S36" s="31"/>
      <c r="T36" s="211"/>
      <c r="U36" s="221"/>
      <c r="V36" s="228"/>
      <c r="W36" s="31"/>
      <c r="Z36" s="180" t="s">
        <v>133</v>
      </c>
      <c r="AA36" s="181"/>
    </row>
    <row r="37" spans="2:27" ht="15.95" customHeight="1" x14ac:dyDescent="0.15">
      <c r="B37" s="251"/>
      <c r="C37" s="252"/>
      <c r="D37" s="352"/>
      <c r="E37" s="353"/>
      <c r="F37" s="353"/>
      <c r="G37" s="353"/>
      <c r="H37" s="352"/>
      <c r="I37" s="353"/>
      <c r="J37" s="353"/>
      <c r="K37" s="353"/>
      <c r="L37" s="352"/>
      <c r="M37" s="353"/>
      <c r="N37" s="353"/>
      <c r="O37" s="356"/>
      <c r="R37" s="209"/>
      <c r="S37" s="31"/>
      <c r="T37" s="209"/>
      <c r="U37" s="31"/>
      <c r="V37" s="209"/>
      <c r="W37" s="31"/>
      <c r="Z37" s="180" t="s">
        <v>134</v>
      </c>
      <c r="AA37" s="181"/>
    </row>
    <row r="38" spans="2:27" ht="18" customHeight="1" x14ac:dyDescent="0.15">
      <c r="B38" s="243" t="s">
        <v>17</v>
      </c>
      <c r="C38" s="244"/>
      <c r="D38" s="347" t="str">
        <f>IF(R38&lt;&gt;"",R38,"")</f>
        <v/>
      </c>
      <c r="E38" s="348"/>
      <c r="F38" s="86" t="s">
        <v>68</v>
      </c>
      <c r="G38" s="170"/>
      <c r="H38" s="347" t="str">
        <f t="shared" ref="H38:H48" si="8">IF(T38&lt;&gt;"",T38,"")</f>
        <v/>
      </c>
      <c r="I38" s="348"/>
      <c r="J38" s="86" t="s">
        <v>68</v>
      </c>
      <c r="K38" s="170"/>
      <c r="L38" s="347" t="str">
        <f t="shared" ref="L38:L48" si="9">IF(V38&lt;&gt;"",V38,"")</f>
        <v/>
      </c>
      <c r="M38" s="348"/>
      <c r="N38" s="86" t="s">
        <v>68</v>
      </c>
      <c r="O38" s="192"/>
      <c r="P38" s="50"/>
      <c r="Q38" s="206" t="s">
        <v>17</v>
      </c>
      <c r="R38" s="222"/>
      <c r="S38" s="31"/>
      <c r="T38" s="222"/>
      <c r="U38" s="221"/>
      <c r="V38" s="225"/>
      <c r="W38" s="31"/>
      <c r="Z38" s="180" t="s">
        <v>136</v>
      </c>
      <c r="AA38" s="181"/>
    </row>
    <row r="39" spans="2:27" ht="18" customHeight="1" x14ac:dyDescent="0.15">
      <c r="B39" s="245" t="s">
        <v>10</v>
      </c>
      <c r="C39" s="246"/>
      <c r="D39" s="345" t="str">
        <f t="shared" ref="D39:D42" si="10">IF(R39&lt;&gt;"",R39,"")</f>
        <v/>
      </c>
      <c r="E39" s="346"/>
      <c r="F39" s="188"/>
      <c r="G39" s="12"/>
      <c r="H39" s="345" t="str">
        <f t="shared" si="8"/>
        <v/>
      </c>
      <c r="I39" s="346"/>
      <c r="J39" s="188"/>
      <c r="K39" s="12"/>
      <c r="L39" s="345" t="str">
        <f t="shared" si="9"/>
        <v/>
      </c>
      <c r="M39" s="346"/>
      <c r="N39" s="188"/>
      <c r="O39" s="100"/>
      <c r="P39" s="50"/>
      <c r="Q39" s="206" t="s">
        <v>10</v>
      </c>
      <c r="R39" s="223"/>
      <c r="S39" s="31"/>
      <c r="T39" s="223"/>
      <c r="U39" s="221"/>
      <c r="V39" s="226"/>
      <c r="W39" s="31"/>
    </row>
    <row r="40" spans="2:27" ht="18" customHeight="1" x14ac:dyDescent="0.15">
      <c r="B40" s="245" t="s">
        <v>11</v>
      </c>
      <c r="C40" s="246"/>
      <c r="D40" s="341" t="str">
        <f t="shared" si="10"/>
        <v/>
      </c>
      <c r="E40" s="342"/>
      <c r="F40" s="188"/>
      <c r="G40" s="12"/>
      <c r="H40" s="341" t="str">
        <f t="shared" si="8"/>
        <v/>
      </c>
      <c r="I40" s="342"/>
      <c r="J40" s="188"/>
      <c r="K40" s="12"/>
      <c r="L40" s="341" t="str">
        <f t="shared" si="9"/>
        <v/>
      </c>
      <c r="M40" s="342"/>
      <c r="N40" s="188"/>
      <c r="O40" s="100"/>
      <c r="P40" s="50"/>
      <c r="Q40" s="206" t="s">
        <v>11</v>
      </c>
      <c r="R40" s="174"/>
      <c r="S40" s="31"/>
      <c r="T40" s="174"/>
      <c r="U40" s="221"/>
      <c r="V40" s="224"/>
      <c r="W40" s="31"/>
    </row>
    <row r="41" spans="2:27" ht="18" customHeight="1" x14ac:dyDescent="0.15">
      <c r="B41" s="245" t="s">
        <v>172</v>
      </c>
      <c r="C41" s="246"/>
      <c r="D41" s="343" t="str">
        <f t="shared" si="10"/>
        <v/>
      </c>
      <c r="E41" s="344"/>
      <c r="F41" s="188"/>
      <c r="G41" s="12"/>
      <c r="H41" s="343" t="str">
        <f t="shared" si="8"/>
        <v/>
      </c>
      <c r="I41" s="344"/>
      <c r="J41" s="188"/>
      <c r="K41" s="12"/>
      <c r="L41" s="343" t="str">
        <f t="shared" si="9"/>
        <v/>
      </c>
      <c r="M41" s="344"/>
      <c r="N41" s="188"/>
      <c r="O41" s="100"/>
      <c r="P41" s="50"/>
      <c r="Q41" s="206" t="s">
        <v>12</v>
      </c>
      <c r="R41" s="174"/>
      <c r="S41" s="31"/>
      <c r="T41" s="174"/>
      <c r="U41" s="221"/>
      <c r="V41" s="224"/>
      <c r="W41" s="31"/>
    </row>
    <row r="42" spans="2:27" ht="18" customHeight="1" x14ac:dyDescent="0.15">
      <c r="B42" s="247" t="s">
        <v>173</v>
      </c>
      <c r="C42" s="248"/>
      <c r="D42" s="338" t="str">
        <f t="shared" si="10"/>
        <v/>
      </c>
      <c r="E42" s="339"/>
      <c r="F42" s="190"/>
      <c r="G42" s="191"/>
      <c r="H42" s="338" t="str">
        <f t="shared" si="8"/>
        <v/>
      </c>
      <c r="I42" s="339"/>
      <c r="J42" s="190"/>
      <c r="K42" s="191"/>
      <c r="L42" s="338" t="str">
        <f t="shared" si="9"/>
        <v/>
      </c>
      <c r="M42" s="339"/>
      <c r="N42" s="190"/>
      <c r="O42" s="106"/>
      <c r="P42" s="50"/>
      <c r="Q42" s="206" t="s">
        <v>13</v>
      </c>
      <c r="R42" s="174"/>
      <c r="S42" s="31"/>
      <c r="T42" s="174"/>
      <c r="U42" s="221"/>
      <c r="V42" s="224"/>
      <c r="W42" s="227"/>
    </row>
    <row r="43" spans="2:27" ht="18" customHeight="1" x14ac:dyDescent="0.15">
      <c r="B43" s="237" t="s">
        <v>58</v>
      </c>
      <c r="C43" s="238"/>
      <c r="D43" s="321" t="str">
        <f>IF(R43&lt;&gt;"",R43,"")</f>
        <v/>
      </c>
      <c r="E43" s="322"/>
      <c r="F43" s="317" t="str">
        <f t="shared" ref="F43:F48" si="11">IF(S43&lt;&gt;"",S43,"")</f>
        <v/>
      </c>
      <c r="G43" s="318"/>
      <c r="H43" s="321" t="str">
        <f t="shared" si="8"/>
        <v/>
      </c>
      <c r="I43" s="322"/>
      <c r="J43" s="317" t="str">
        <f t="shared" ref="J43:J48" si="12">IF(U43&lt;&gt;"",U43,"")</f>
        <v/>
      </c>
      <c r="K43" s="318"/>
      <c r="L43" s="321" t="str">
        <f t="shared" si="9"/>
        <v/>
      </c>
      <c r="M43" s="322"/>
      <c r="N43" s="317" t="str">
        <f t="shared" ref="N43:N48" si="13">IF(W43&lt;&gt;"",W43,"")</f>
        <v/>
      </c>
      <c r="O43" s="319"/>
      <c r="Q43" s="303" t="s">
        <v>174</v>
      </c>
      <c r="R43" s="211"/>
      <c r="S43" s="229"/>
      <c r="T43" s="211"/>
      <c r="U43" s="211"/>
      <c r="V43" s="228"/>
      <c r="W43" s="211"/>
    </row>
    <row r="44" spans="2:27" ht="18" customHeight="1" x14ac:dyDescent="0.15">
      <c r="B44" s="239"/>
      <c r="C44" s="240"/>
      <c r="D44" s="304" t="str">
        <f t="shared" ref="D44:D48" si="14">IF(R44&lt;&gt;"",R44,"")</f>
        <v/>
      </c>
      <c r="E44" s="306"/>
      <c r="F44" s="307" t="str">
        <f t="shared" si="11"/>
        <v/>
      </c>
      <c r="G44" s="305"/>
      <c r="H44" s="304" t="str">
        <f t="shared" si="8"/>
        <v/>
      </c>
      <c r="I44" s="306"/>
      <c r="J44" s="307" t="str">
        <f t="shared" si="12"/>
        <v/>
      </c>
      <c r="K44" s="305"/>
      <c r="L44" s="304" t="str">
        <f t="shared" si="9"/>
        <v/>
      </c>
      <c r="M44" s="306"/>
      <c r="N44" s="307" t="str">
        <f t="shared" si="13"/>
        <v/>
      </c>
      <c r="O44" s="309"/>
      <c r="Q44" s="303"/>
      <c r="R44" s="211"/>
      <c r="S44" s="229"/>
      <c r="T44" s="211"/>
      <c r="U44" s="211"/>
      <c r="V44" s="228"/>
      <c r="W44" s="211"/>
    </row>
    <row r="45" spans="2:27" ht="18" customHeight="1" x14ac:dyDescent="0.15">
      <c r="B45" s="239"/>
      <c r="C45" s="240"/>
      <c r="D45" s="304" t="str">
        <f t="shared" si="14"/>
        <v/>
      </c>
      <c r="E45" s="306"/>
      <c r="F45" s="307" t="str">
        <f t="shared" si="11"/>
        <v/>
      </c>
      <c r="G45" s="305"/>
      <c r="H45" s="304" t="str">
        <f t="shared" si="8"/>
        <v/>
      </c>
      <c r="I45" s="306"/>
      <c r="J45" s="307" t="str">
        <f t="shared" si="12"/>
        <v/>
      </c>
      <c r="K45" s="305"/>
      <c r="L45" s="304" t="str">
        <f t="shared" si="9"/>
        <v/>
      </c>
      <c r="M45" s="306"/>
      <c r="N45" s="307" t="str">
        <f t="shared" si="13"/>
        <v/>
      </c>
      <c r="O45" s="309"/>
      <c r="Q45" s="303"/>
      <c r="R45" s="211"/>
      <c r="S45" s="229"/>
      <c r="T45" s="211"/>
      <c r="U45" s="211"/>
      <c r="V45" s="228"/>
      <c r="W45" s="211"/>
    </row>
    <row r="46" spans="2:27" ht="18" customHeight="1" x14ac:dyDescent="0.15">
      <c r="B46" s="239"/>
      <c r="C46" s="240"/>
      <c r="D46" s="304" t="str">
        <f t="shared" si="14"/>
        <v/>
      </c>
      <c r="E46" s="306"/>
      <c r="F46" s="307" t="str">
        <f t="shared" si="11"/>
        <v/>
      </c>
      <c r="G46" s="305"/>
      <c r="H46" s="304" t="str">
        <f t="shared" si="8"/>
        <v/>
      </c>
      <c r="I46" s="306"/>
      <c r="J46" s="307" t="str">
        <f t="shared" si="12"/>
        <v/>
      </c>
      <c r="K46" s="305"/>
      <c r="L46" s="304" t="str">
        <f t="shared" si="9"/>
        <v/>
      </c>
      <c r="M46" s="306"/>
      <c r="N46" s="307" t="str">
        <f t="shared" si="13"/>
        <v/>
      </c>
      <c r="O46" s="309"/>
      <c r="Q46" s="303"/>
      <c r="R46" s="211"/>
      <c r="S46" s="229"/>
      <c r="T46" s="211"/>
      <c r="U46" s="211"/>
      <c r="V46" s="228"/>
      <c r="W46" s="211"/>
    </row>
    <row r="47" spans="2:27" ht="18" customHeight="1" x14ac:dyDescent="0.15">
      <c r="B47" s="239"/>
      <c r="C47" s="240"/>
      <c r="D47" s="304" t="str">
        <f t="shared" si="14"/>
        <v/>
      </c>
      <c r="E47" s="306"/>
      <c r="F47" s="307" t="str">
        <f t="shared" si="11"/>
        <v/>
      </c>
      <c r="G47" s="305"/>
      <c r="H47" s="304" t="str">
        <f t="shared" si="8"/>
        <v/>
      </c>
      <c r="I47" s="306"/>
      <c r="J47" s="307" t="str">
        <f t="shared" si="12"/>
        <v/>
      </c>
      <c r="K47" s="305"/>
      <c r="L47" s="304" t="str">
        <f t="shared" si="9"/>
        <v/>
      </c>
      <c r="M47" s="306"/>
      <c r="N47" s="307" t="str">
        <f t="shared" si="13"/>
        <v/>
      </c>
      <c r="O47" s="309"/>
      <c r="Q47" s="303"/>
      <c r="R47" s="211"/>
      <c r="S47" s="229"/>
      <c r="T47" s="211"/>
      <c r="U47" s="211"/>
      <c r="V47" s="228"/>
      <c r="W47" s="211"/>
    </row>
    <row r="48" spans="2:27" ht="18" customHeight="1" thickBot="1" x14ac:dyDescent="0.2">
      <c r="B48" s="241"/>
      <c r="C48" s="242"/>
      <c r="D48" s="323" t="str">
        <f t="shared" si="14"/>
        <v/>
      </c>
      <c r="E48" s="324"/>
      <c r="F48" s="310" t="str">
        <f t="shared" si="11"/>
        <v/>
      </c>
      <c r="G48" s="311"/>
      <c r="H48" s="323" t="str">
        <f t="shared" si="8"/>
        <v/>
      </c>
      <c r="I48" s="324"/>
      <c r="J48" s="310" t="str">
        <f t="shared" si="12"/>
        <v/>
      </c>
      <c r="K48" s="311"/>
      <c r="L48" s="323" t="str">
        <f t="shared" si="9"/>
        <v/>
      </c>
      <c r="M48" s="324"/>
      <c r="N48" s="310" t="str">
        <f t="shared" si="13"/>
        <v/>
      </c>
      <c r="O48" s="320"/>
      <c r="Q48" s="303"/>
      <c r="R48" s="211"/>
      <c r="S48" s="229"/>
      <c r="T48" s="211"/>
      <c r="U48" s="211"/>
      <c r="V48" s="228"/>
      <c r="W48" s="211"/>
    </row>
    <row r="49" spans="2:19" ht="20.100000000000001" customHeight="1" thickTop="1" x14ac:dyDescent="0.15">
      <c r="B49" s="152" t="s">
        <v>59</v>
      </c>
      <c r="C49" s="13"/>
      <c r="D49" s="13"/>
      <c r="E49" s="13"/>
      <c r="F49" s="13"/>
      <c r="G49" s="13"/>
      <c r="H49" s="13"/>
      <c r="I49" s="13"/>
      <c r="J49" s="13"/>
      <c r="K49" s="13"/>
      <c r="L49" s="13"/>
      <c r="M49" s="13"/>
      <c r="N49" s="13"/>
      <c r="O49" s="9"/>
    </row>
    <row r="50" spans="2:19" ht="20.100000000000001" customHeight="1" x14ac:dyDescent="0.15">
      <c r="B50" s="152"/>
      <c r="C50" s="13"/>
      <c r="D50" s="13"/>
      <c r="E50" s="13"/>
      <c r="F50" s="13"/>
      <c r="G50" s="13"/>
      <c r="H50" s="13"/>
      <c r="I50" s="13"/>
      <c r="J50" s="13"/>
      <c r="K50" s="13"/>
      <c r="L50" s="13"/>
      <c r="M50" s="13"/>
      <c r="N50" s="13"/>
      <c r="O50" s="9"/>
    </row>
    <row r="51" spans="2:19" ht="20.100000000000001" customHeight="1" x14ac:dyDescent="0.15">
      <c r="B51" s="51"/>
      <c r="C51" s="52"/>
      <c r="D51" s="13"/>
      <c r="E51" s="13"/>
      <c r="F51" s="13"/>
      <c r="G51" s="13"/>
      <c r="H51" s="13"/>
      <c r="I51" s="13"/>
      <c r="J51" s="13"/>
      <c r="K51" s="13"/>
      <c r="L51" s="13"/>
      <c r="M51" s="13"/>
      <c r="N51" s="13"/>
      <c r="O51" s="9"/>
    </row>
    <row r="52" spans="2:19" ht="20.100000000000001" customHeight="1" x14ac:dyDescent="0.15">
      <c r="B52" s="53"/>
      <c r="C52" s="18"/>
      <c r="D52" s="18"/>
      <c r="E52" s="18"/>
      <c r="F52" s="18"/>
      <c r="G52" s="18"/>
      <c r="H52" s="18"/>
      <c r="I52" s="153" t="s">
        <v>89</v>
      </c>
      <c r="J52" s="315" t="str">
        <f>IF(R52&lt;&gt;"",TEXT(R52,"#,##0"),"")&amp;" 円 "</f>
        <v xml:space="preserve"> 円 </v>
      </c>
      <c r="K52" s="316"/>
      <c r="L52" s="316"/>
      <c r="M52" s="313" t="str">
        <f>"（"&amp;IF(R54&lt;&gt;"",R54,"税抜・税込")&amp;"）　"&amp;IF(R55="領収済み","☑","□")&amp;" 領収済 "</f>
        <v xml:space="preserve">（税抜・税込）　□ 領収済 </v>
      </c>
      <c r="N52" s="313"/>
      <c r="O52" s="314"/>
      <c r="Q52" s="175" t="s">
        <v>89</v>
      </c>
      <c r="R52" s="194"/>
      <c r="S52" s="4" t="s">
        <v>175</v>
      </c>
    </row>
    <row r="53" spans="2:19" ht="2.1" customHeight="1" x14ac:dyDescent="0.15">
      <c r="B53" s="28"/>
      <c r="C53" s="13"/>
      <c r="D53" s="13"/>
      <c r="E53" s="13"/>
      <c r="F53" s="13"/>
      <c r="G53" s="13"/>
      <c r="H53" s="13"/>
      <c r="I53" s="13"/>
      <c r="J53" s="13"/>
      <c r="K53" s="13"/>
      <c r="L53" s="13"/>
      <c r="M53" s="13"/>
      <c r="N53" s="13"/>
      <c r="O53" s="13"/>
    </row>
    <row r="54" spans="2:19" ht="12.6" customHeight="1" x14ac:dyDescent="0.15">
      <c r="B54" s="54" t="s">
        <v>60</v>
      </c>
      <c r="C54" s="2"/>
      <c r="D54" s="2"/>
      <c r="E54" s="2"/>
      <c r="F54" s="2"/>
      <c r="G54" s="2"/>
      <c r="H54" s="2"/>
      <c r="I54" s="2"/>
      <c r="J54" s="282"/>
      <c r="K54" s="282"/>
      <c r="L54" s="55"/>
      <c r="M54" s="2"/>
      <c r="N54" s="2"/>
      <c r="O54" s="56"/>
      <c r="Q54" s="205" t="s">
        <v>157</v>
      </c>
      <c r="R54" s="195"/>
    </row>
    <row r="55" spans="2:19" ht="12.6" customHeight="1" x14ac:dyDescent="0.15">
      <c r="B55" s="54" t="s">
        <v>85</v>
      </c>
      <c r="C55" s="2"/>
      <c r="D55" s="2"/>
      <c r="E55" s="2"/>
      <c r="F55" s="2"/>
      <c r="G55" s="2"/>
      <c r="H55" s="2"/>
      <c r="I55" s="2"/>
      <c r="J55" s="75"/>
      <c r="K55" s="55"/>
      <c r="L55" s="55"/>
      <c r="M55" s="2"/>
      <c r="N55" s="2"/>
      <c r="O55" s="56"/>
      <c r="Q55" s="205" t="s">
        <v>158</v>
      </c>
      <c r="R55" s="195"/>
    </row>
    <row r="56" spans="2:19" ht="12.6" customHeight="1" x14ac:dyDescent="0.15">
      <c r="B56" s="54" t="s">
        <v>75</v>
      </c>
      <c r="C56" s="2"/>
      <c r="D56" s="2"/>
      <c r="E56" s="2"/>
      <c r="F56" s="2"/>
      <c r="G56" s="2"/>
      <c r="H56" s="2"/>
      <c r="I56" s="2"/>
      <c r="J56" s="76"/>
      <c r="K56" s="54"/>
      <c r="L56" s="54"/>
      <c r="M56" s="57"/>
      <c r="N56" s="57"/>
      <c r="O56" s="58"/>
    </row>
    <row r="57" spans="2:19" ht="12.6" customHeight="1" x14ac:dyDescent="0.15">
      <c r="B57" s="54" t="s">
        <v>97</v>
      </c>
      <c r="C57" s="2"/>
      <c r="D57" s="2"/>
      <c r="E57" s="2"/>
      <c r="F57" s="2"/>
      <c r="G57" s="2"/>
      <c r="H57" s="2"/>
      <c r="I57" s="2"/>
      <c r="J57" s="77"/>
      <c r="K57" s="59"/>
      <c r="L57" s="59"/>
      <c r="M57" s="57"/>
      <c r="N57" s="57"/>
      <c r="O57" s="58"/>
    </row>
    <row r="58" spans="2:19" x14ac:dyDescent="0.15">
      <c r="B58" s="4"/>
      <c r="C58" s="2"/>
      <c r="D58" s="2"/>
      <c r="E58" s="2"/>
      <c r="F58" s="2"/>
      <c r="G58" s="2"/>
      <c r="H58" s="2"/>
      <c r="I58" s="2"/>
      <c r="J58" s="2"/>
      <c r="K58" s="2"/>
      <c r="L58" s="2"/>
      <c r="M58" s="2"/>
      <c r="N58" s="2"/>
      <c r="O58" s="2"/>
    </row>
    <row r="59" spans="2:19" x14ac:dyDescent="0.15">
      <c r="B59" s="1"/>
      <c r="C59" s="2"/>
      <c r="D59" s="2"/>
      <c r="E59" s="2"/>
      <c r="F59" s="2"/>
      <c r="G59" s="2"/>
      <c r="H59" s="2"/>
      <c r="I59" s="2"/>
      <c r="J59" s="2"/>
      <c r="K59" s="2"/>
      <c r="L59" s="2"/>
      <c r="M59" s="2"/>
      <c r="N59" s="2"/>
      <c r="O59" s="2"/>
    </row>
  </sheetData>
  <mergeCells count="115">
    <mergeCell ref="F1:K2"/>
    <mergeCell ref="C6:E6"/>
    <mergeCell ref="J6:K6"/>
    <mergeCell ref="L6:O6"/>
    <mergeCell ref="B7:B13"/>
    <mergeCell ref="D8:K8"/>
    <mergeCell ref="M8:O8"/>
    <mergeCell ref="C9:K9"/>
    <mergeCell ref="L9:N9"/>
    <mergeCell ref="M10:O10"/>
    <mergeCell ref="E3:L3"/>
    <mergeCell ref="B16:B19"/>
    <mergeCell ref="D16:H16"/>
    <mergeCell ref="K16:O16"/>
    <mergeCell ref="C17:H17"/>
    <mergeCell ref="J17:O17"/>
    <mergeCell ref="C19:H19"/>
    <mergeCell ref="J19:O19"/>
    <mergeCell ref="C11:K11"/>
    <mergeCell ref="M11:O11"/>
    <mergeCell ref="C12:K12"/>
    <mergeCell ref="M12:O12"/>
    <mergeCell ref="C13:D13"/>
    <mergeCell ref="E13:K13"/>
    <mergeCell ref="L13:O13"/>
    <mergeCell ref="B20:E20"/>
    <mergeCell ref="F20:O20"/>
    <mergeCell ref="B22:C22"/>
    <mergeCell ref="K22:L22"/>
    <mergeCell ref="N22:O22"/>
    <mergeCell ref="B23:C23"/>
    <mergeCell ref="D23:E23"/>
    <mergeCell ref="G23:K23"/>
    <mergeCell ref="L23:M23"/>
    <mergeCell ref="N23:O23"/>
    <mergeCell ref="B24:C27"/>
    <mergeCell ref="N26:O26"/>
    <mergeCell ref="B28:C30"/>
    <mergeCell ref="N30:O30"/>
    <mergeCell ref="B31:C31"/>
    <mergeCell ref="E31:G31"/>
    <mergeCell ref="I31:K31"/>
    <mergeCell ref="L31:M31"/>
    <mergeCell ref="N31:O31"/>
    <mergeCell ref="B36:C37"/>
    <mergeCell ref="B38:C38"/>
    <mergeCell ref="D38:E38"/>
    <mergeCell ref="H38:I38"/>
    <mergeCell ref="H36:K37"/>
    <mergeCell ref="B32:C32"/>
    <mergeCell ref="G32:L32"/>
    <mergeCell ref="B33:C34"/>
    <mergeCell ref="M33:O33"/>
    <mergeCell ref="D34:G34"/>
    <mergeCell ref="H34:L34"/>
    <mergeCell ref="D36:G37"/>
    <mergeCell ref="B43:C48"/>
    <mergeCell ref="Q43:Q48"/>
    <mergeCell ref="B41:C41"/>
    <mergeCell ref="D41:E41"/>
    <mergeCell ref="H41:I41"/>
    <mergeCell ref="B42:C42"/>
    <mergeCell ref="D42:E42"/>
    <mergeCell ref="H42:I42"/>
    <mergeCell ref="B39:C39"/>
    <mergeCell ref="D39:E39"/>
    <mergeCell ref="H39:I39"/>
    <mergeCell ref="B40:C40"/>
    <mergeCell ref="D40:E40"/>
    <mergeCell ref="H40:I40"/>
    <mergeCell ref="F44:G44"/>
    <mergeCell ref="F45:G45"/>
    <mergeCell ref="F46:G46"/>
    <mergeCell ref="F47:G47"/>
    <mergeCell ref="F48:G48"/>
    <mergeCell ref="J47:K47"/>
    <mergeCell ref="J48:K48"/>
    <mergeCell ref="L48:M48"/>
    <mergeCell ref="N48:O48"/>
    <mergeCell ref="L43:M43"/>
    <mergeCell ref="J52:L52"/>
    <mergeCell ref="M52:O52"/>
    <mergeCell ref="J54:K54"/>
    <mergeCell ref="D43:E43"/>
    <mergeCell ref="D44:E44"/>
    <mergeCell ref="D45:E45"/>
    <mergeCell ref="D46:E46"/>
    <mergeCell ref="D47:E47"/>
    <mergeCell ref="D48:E48"/>
    <mergeCell ref="F43:G43"/>
    <mergeCell ref="L47:M47"/>
    <mergeCell ref="N47:O47"/>
    <mergeCell ref="L46:M46"/>
    <mergeCell ref="N46:O46"/>
    <mergeCell ref="H43:I43"/>
    <mergeCell ref="H44:I44"/>
    <mergeCell ref="H45:I45"/>
    <mergeCell ref="H46:I46"/>
    <mergeCell ref="H47:I47"/>
    <mergeCell ref="H48:I48"/>
    <mergeCell ref="J43:K43"/>
    <mergeCell ref="J44:K44"/>
    <mergeCell ref="J45:K45"/>
    <mergeCell ref="J46:K46"/>
    <mergeCell ref="N43:O43"/>
    <mergeCell ref="L44:M44"/>
    <mergeCell ref="N44:O44"/>
    <mergeCell ref="L45:M45"/>
    <mergeCell ref="N45:O45"/>
    <mergeCell ref="L36:O37"/>
    <mergeCell ref="L38:M38"/>
    <mergeCell ref="L39:M39"/>
    <mergeCell ref="L40:M40"/>
    <mergeCell ref="L41:M41"/>
    <mergeCell ref="L42:M42"/>
  </mergeCells>
  <phoneticPr fontId="5"/>
  <dataValidations count="9">
    <dataValidation type="list" allowBlank="1" showInputMessage="1" showErrorMessage="1" sqref="R28" xr:uid="{00000000-0002-0000-0300-000000000000}">
      <formula1>$AA$24:$AA$35</formula1>
    </dataValidation>
    <dataValidation type="list" allowBlank="1" showInputMessage="1" showErrorMessage="1" sqref="R54" xr:uid="{00000000-0002-0000-0300-000001000000}">
      <formula1>"税抜,税込"</formula1>
    </dataValidation>
    <dataValidation type="list" allowBlank="1" showInputMessage="1" showErrorMessage="1" sqref="R55" xr:uid="{00000000-0002-0000-0300-000002000000}">
      <formula1>"領収済み"</formula1>
    </dataValidation>
    <dataValidation type="list" allowBlank="1" showInputMessage="1" showErrorMessage="1" sqref="R32" xr:uid="{00000000-0002-0000-0300-000003000000}">
      <formula1>"依頼者,その他,すこやか採取,すこやか受取"</formula1>
    </dataValidation>
    <dataValidation type="list" allowBlank="1" showInputMessage="1" showErrorMessage="1" sqref="R33" xr:uid="{00000000-0002-0000-0300-000004000000}">
      <formula1>"窓口持込,郵送"</formula1>
    </dataValidation>
    <dataValidation type="list" allowBlank="1" showInputMessage="1" showErrorMessage="1" sqref="V31" xr:uid="{00000000-0002-0000-0300-000005000000}">
      <formula1>"不要,必要"</formula1>
    </dataValidation>
    <dataValidation type="list" allowBlank="1" showInputMessage="1" showErrorMessage="1" sqref="R31" xr:uid="{00000000-0002-0000-0300-000006000000}">
      <formula1>"指定なし,指定あり"</formula1>
    </dataValidation>
    <dataValidation type="list" allowBlank="1" showInputMessage="1" showErrorMessage="1" sqref="R24" xr:uid="{00000000-0002-0000-0300-000007000000}">
      <formula1>$Z$24:$Z$38</formula1>
    </dataValidation>
    <dataValidation type="list" allowBlank="1" showInputMessage="1" showErrorMessage="1" sqref="U22" xr:uid="{00000000-0002-0000-0300-000008000000}">
      <formula1>"速報でも可"</formula1>
    </dataValidation>
  </dataValidations>
  <printOptions horizontalCentered="1"/>
  <pageMargins left="0.70866141732283472" right="7.874015748031496E-2" top="0.19685039370078741" bottom="0.11811023622047245" header="0.19685039370078741" footer="0.19685039370078741"/>
  <pageSetup paperSize="9" scale="9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U59"/>
  <sheetViews>
    <sheetView showGridLines="0" zoomScaleNormal="100" workbookViewId="0">
      <selection activeCell="L16" sqref="L16"/>
    </sheetView>
  </sheetViews>
  <sheetFormatPr defaultRowHeight="13.5" x14ac:dyDescent="0.15"/>
  <cols>
    <col min="1" max="1" width="5.25" style="4" customWidth="1"/>
    <col min="2" max="2" width="7.25" style="60" customWidth="1"/>
    <col min="3" max="15" width="7.25" style="4" customWidth="1"/>
    <col min="16" max="16384" width="9" style="4"/>
  </cols>
  <sheetData>
    <row r="1" spans="1:15" ht="13.5" customHeight="1" x14ac:dyDescent="0.15">
      <c r="B1" s="1"/>
      <c r="C1" s="2"/>
      <c r="D1" s="2"/>
      <c r="E1" s="2"/>
      <c r="F1" s="396" t="s">
        <v>91</v>
      </c>
      <c r="G1" s="396"/>
      <c r="H1" s="396"/>
      <c r="I1" s="396"/>
      <c r="J1" s="396"/>
      <c r="K1" s="396"/>
      <c r="L1" s="3"/>
    </row>
    <row r="2" spans="1:15" ht="13.5" customHeight="1" x14ac:dyDescent="0.15">
      <c r="B2" s="4"/>
      <c r="F2" s="396"/>
      <c r="G2" s="396"/>
      <c r="H2" s="396"/>
      <c r="I2" s="396"/>
      <c r="J2" s="396"/>
      <c r="K2" s="396"/>
      <c r="N2" s="156" t="s">
        <v>18</v>
      </c>
      <c r="O2" s="156" t="s">
        <v>40</v>
      </c>
    </row>
    <row r="3" spans="1:15" ht="13.5" customHeight="1" x14ac:dyDescent="0.15">
      <c r="B3" s="4"/>
      <c r="N3" s="163"/>
      <c r="O3" s="163"/>
    </row>
    <row r="4" spans="1:15" ht="9.9499999999999993" customHeight="1" x14ac:dyDescent="0.15">
      <c r="B4" s="1"/>
      <c r="C4" s="2"/>
      <c r="D4" s="2"/>
      <c r="E4" s="2"/>
      <c r="F4" s="2"/>
      <c r="G4" s="2"/>
      <c r="H4" s="2"/>
      <c r="I4" s="2"/>
      <c r="J4" s="2"/>
      <c r="K4" s="5"/>
      <c r="L4" s="5"/>
      <c r="M4" s="6"/>
      <c r="N4" s="157"/>
      <c r="O4" s="157"/>
    </row>
    <row r="5" spans="1:15" ht="14.1" customHeight="1" thickBot="1" x14ac:dyDescent="0.2">
      <c r="B5" s="154" t="s">
        <v>77</v>
      </c>
      <c r="C5" s="7"/>
      <c r="D5" s="7"/>
      <c r="E5" s="7"/>
      <c r="F5" s="78"/>
      <c r="G5" s="78"/>
      <c r="H5" s="78"/>
      <c r="I5" s="78"/>
      <c r="J5" s="78"/>
      <c r="K5" s="78"/>
      <c r="L5" s="65"/>
      <c r="M5" s="8"/>
      <c r="N5" s="158"/>
      <c r="O5" s="158"/>
    </row>
    <row r="6" spans="1:15" ht="21.95" customHeight="1" thickTop="1" thickBot="1" x14ac:dyDescent="0.2">
      <c r="B6" s="155" t="s">
        <v>14</v>
      </c>
      <c r="C6" s="397" t="s">
        <v>100</v>
      </c>
      <c r="D6" s="398"/>
      <c r="E6" s="399"/>
      <c r="F6" s="159" t="s">
        <v>92</v>
      </c>
      <c r="G6" s="160"/>
      <c r="H6" s="164" t="s">
        <v>93</v>
      </c>
      <c r="I6" s="160"/>
      <c r="J6" s="297" t="s">
        <v>94</v>
      </c>
      <c r="K6" s="297"/>
      <c r="L6" s="160"/>
      <c r="M6" s="160"/>
      <c r="N6" s="160"/>
      <c r="O6" s="162"/>
    </row>
    <row r="7" spans="1:15" ht="15.95" customHeight="1" thickTop="1" x14ac:dyDescent="0.15">
      <c r="B7" s="286" t="s">
        <v>30</v>
      </c>
      <c r="C7" s="11" t="s">
        <v>42</v>
      </c>
      <c r="D7" s="12"/>
      <c r="E7" s="13"/>
      <c r="F7" s="134"/>
      <c r="G7" s="134"/>
      <c r="H7" s="134"/>
      <c r="I7" s="134"/>
      <c r="J7" s="134"/>
      <c r="K7" s="98"/>
      <c r="L7" s="96" t="s">
        <v>43</v>
      </c>
      <c r="M7" s="134"/>
      <c r="N7" s="134"/>
      <c r="O7" s="135"/>
    </row>
    <row r="8" spans="1:15" ht="9.9499999999999993" customHeight="1" x14ac:dyDescent="0.15">
      <c r="B8" s="286"/>
      <c r="C8" s="14" t="s">
        <v>44</v>
      </c>
      <c r="D8" s="15"/>
      <c r="E8" s="13"/>
      <c r="F8" s="13"/>
      <c r="G8" s="13"/>
      <c r="H8" s="13"/>
      <c r="I8" s="13"/>
      <c r="J8" s="13"/>
      <c r="K8" s="110"/>
      <c r="L8" s="14" t="s">
        <v>44</v>
      </c>
      <c r="M8" s="13"/>
      <c r="N8" s="13"/>
      <c r="O8" s="89"/>
    </row>
    <row r="9" spans="1:15" ht="21.95" customHeight="1" x14ac:dyDescent="0.15">
      <c r="B9" s="286"/>
      <c r="C9" s="166" t="s">
        <v>101</v>
      </c>
      <c r="D9" s="17"/>
      <c r="E9" s="18"/>
      <c r="F9" s="18"/>
      <c r="G9" s="18"/>
      <c r="H9" s="18"/>
      <c r="I9" s="18"/>
      <c r="J9" s="19"/>
      <c r="K9" s="18"/>
      <c r="L9" s="16"/>
      <c r="M9" s="400" t="s">
        <v>103</v>
      </c>
      <c r="N9" s="400"/>
      <c r="O9" s="90" t="s">
        <v>19</v>
      </c>
    </row>
    <row r="10" spans="1:15" ht="17.100000000000001" customHeight="1" x14ac:dyDescent="0.15">
      <c r="B10" s="286"/>
      <c r="C10" s="20" t="s">
        <v>106</v>
      </c>
      <c r="D10" s="21"/>
      <c r="E10" s="21"/>
      <c r="F10" s="21"/>
      <c r="G10" s="21"/>
      <c r="H10" s="21"/>
      <c r="I10" s="21"/>
      <c r="J10" s="21"/>
      <c r="K10" s="21"/>
      <c r="L10" s="111" t="s">
        <v>78</v>
      </c>
      <c r="M10" s="401" t="s">
        <v>104</v>
      </c>
      <c r="N10" s="401"/>
      <c r="O10" s="402"/>
    </row>
    <row r="11" spans="1:15" ht="17.100000000000001" customHeight="1" x14ac:dyDescent="0.15">
      <c r="B11" s="286"/>
      <c r="C11" s="167" t="s">
        <v>102</v>
      </c>
      <c r="D11" s="13"/>
      <c r="E11" s="13"/>
      <c r="F11" s="13"/>
      <c r="G11" s="13"/>
      <c r="H11" s="13"/>
      <c r="I11" s="13"/>
      <c r="J11" s="13"/>
      <c r="K11" s="13"/>
      <c r="L11" s="114" t="s">
        <v>80</v>
      </c>
      <c r="M11" s="403" t="s">
        <v>104</v>
      </c>
      <c r="N11" s="403"/>
      <c r="O11" s="404"/>
    </row>
    <row r="12" spans="1:15" s="27" customFormat="1" ht="17.100000000000001" customHeight="1" x14ac:dyDescent="0.15">
      <c r="B12" s="286"/>
      <c r="C12" s="22"/>
      <c r="D12" s="23"/>
      <c r="E12" s="24"/>
      <c r="F12" s="24"/>
      <c r="G12" s="24"/>
      <c r="H12" s="24"/>
      <c r="I12" s="25"/>
      <c r="J12" s="25"/>
      <c r="K12" s="26"/>
      <c r="L12" s="117" t="s">
        <v>82</v>
      </c>
      <c r="M12" s="405" t="s">
        <v>104</v>
      </c>
      <c r="N12" s="405"/>
      <c r="O12" s="406"/>
    </row>
    <row r="13" spans="1:15" ht="17.100000000000001" customHeight="1" thickBot="1" x14ac:dyDescent="0.2">
      <c r="B13" s="287"/>
      <c r="C13" s="299" t="s">
        <v>46</v>
      </c>
      <c r="D13" s="300"/>
      <c r="E13" s="91"/>
      <c r="F13" s="92"/>
      <c r="G13" s="92"/>
      <c r="H13" s="92"/>
      <c r="I13" s="93"/>
      <c r="J13" s="93"/>
      <c r="K13" s="93"/>
      <c r="L13" s="93"/>
      <c r="M13" s="93"/>
      <c r="N13" s="93"/>
      <c r="O13" s="94" t="s">
        <v>47</v>
      </c>
    </row>
    <row r="14" spans="1:15" ht="8.1" customHeight="1" thickTop="1" x14ac:dyDescent="0.15">
      <c r="B14" s="28"/>
      <c r="C14" s="13"/>
      <c r="D14" s="13"/>
      <c r="E14" s="13"/>
      <c r="F14" s="29"/>
      <c r="G14" s="29"/>
      <c r="H14" s="29"/>
      <c r="I14" s="30"/>
      <c r="J14" s="30"/>
      <c r="K14" s="30"/>
      <c r="L14" s="30"/>
      <c r="M14" s="30"/>
      <c r="N14" s="30"/>
      <c r="O14" s="30"/>
    </row>
    <row r="15" spans="1:15" ht="15" customHeight="1" thickBot="1" x14ac:dyDescent="0.2">
      <c r="A15" s="31"/>
      <c r="B15" s="32" t="s">
        <v>48</v>
      </c>
      <c r="C15" s="32"/>
      <c r="D15" s="32"/>
      <c r="E15" s="32"/>
      <c r="F15" s="32"/>
      <c r="G15" s="32"/>
      <c r="H15" s="32"/>
      <c r="I15" s="95"/>
      <c r="J15" s="13"/>
      <c r="K15" s="13"/>
      <c r="L15" s="13"/>
      <c r="M15" s="13"/>
      <c r="N15" s="13"/>
      <c r="O15" s="13"/>
    </row>
    <row r="16" spans="1:15" ht="15" customHeight="1" thickTop="1" x14ac:dyDescent="0.15">
      <c r="B16" s="301" t="s">
        <v>49</v>
      </c>
      <c r="C16" s="96" t="s">
        <v>50</v>
      </c>
      <c r="D16" s="97"/>
      <c r="E16" s="97"/>
      <c r="F16" s="97"/>
      <c r="G16" s="97"/>
      <c r="H16" s="235"/>
      <c r="I16" s="425"/>
      <c r="J16" s="422"/>
      <c r="K16" s="415"/>
      <c r="L16" s="415"/>
      <c r="M16" s="415"/>
      <c r="N16" s="415"/>
      <c r="O16" s="416"/>
    </row>
    <row r="17" spans="2:15" ht="18" customHeight="1" x14ac:dyDescent="0.15">
      <c r="B17" s="302"/>
      <c r="C17" s="33"/>
      <c r="D17" s="34"/>
      <c r="E17" s="34"/>
      <c r="F17" s="34"/>
      <c r="G17" s="34"/>
      <c r="H17" s="12"/>
      <c r="I17" s="423"/>
      <c r="J17" s="423"/>
      <c r="K17" s="417"/>
      <c r="L17" s="417"/>
      <c r="M17" s="417"/>
      <c r="N17" s="417"/>
      <c r="O17" s="418"/>
    </row>
    <row r="18" spans="2:15" ht="15" customHeight="1" x14ac:dyDescent="0.15">
      <c r="B18" s="302"/>
      <c r="C18" s="11" t="s">
        <v>45</v>
      </c>
      <c r="D18" s="35"/>
      <c r="E18" s="35"/>
      <c r="F18" s="35"/>
      <c r="G18" s="35"/>
      <c r="H18" s="171"/>
      <c r="I18" s="424"/>
      <c r="J18" s="424"/>
      <c r="K18" s="419"/>
      <c r="L18" s="419"/>
      <c r="M18" s="419"/>
      <c r="N18" s="419"/>
      <c r="O18" s="420"/>
    </row>
    <row r="19" spans="2:15" ht="18" customHeight="1" x14ac:dyDescent="0.15">
      <c r="B19" s="302"/>
      <c r="C19" s="36"/>
      <c r="D19" s="35"/>
      <c r="E19" s="35"/>
      <c r="F19" s="35"/>
      <c r="G19" s="35"/>
      <c r="H19" s="191"/>
      <c r="I19" s="426"/>
      <c r="J19" s="419"/>
      <c r="K19" s="419"/>
      <c r="L19" s="419"/>
      <c r="M19" s="419"/>
      <c r="N19" s="419"/>
      <c r="O19" s="421"/>
    </row>
    <row r="20" spans="2:15" ht="21.95" customHeight="1" thickBot="1" x14ac:dyDescent="0.2">
      <c r="B20" s="288" t="s">
        <v>51</v>
      </c>
      <c r="C20" s="289"/>
      <c r="D20" s="289"/>
      <c r="E20" s="290"/>
      <c r="F20" s="101"/>
      <c r="G20" s="102"/>
      <c r="H20" s="103"/>
      <c r="I20" s="104"/>
      <c r="J20" s="102"/>
      <c r="K20" s="102"/>
      <c r="L20" s="102"/>
      <c r="M20" s="102"/>
      <c r="N20" s="102"/>
      <c r="O20" s="105"/>
    </row>
    <row r="21" spans="2:15" ht="14.1" customHeight="1" thickTop="1" thickBot="1" x14ac:dyDescent="0.2">
      <c r="B21" s="38"/>
      <c r="C21" s="39"/>
      <c r="D21" s="35"/>
      <c r="E21" s="35"/>
      <c r="F21" s="35"/>
      <c r="G21" s="35"/>
      <c r="H21" s="40"/>
      <c r="I21" s="38"/>
      <c r="J21" s="35"/>
      <c r="K21" s="35"/>
      <c r="L21" s="35"/>
      <c r="M21" s="35"/>
      <c r="N21" s="35"/>
      <c r="O21" s="12"/>
    </row>
    <row r="22" spans="2:15" ht="24" customHeight="1" thickTop="1" x14ac:dyDescent="0.15">
      <c r="B22" s="261" t="s">
        <v>56</v>
      </c>
      <c r="C22" s="262"/>
      <c r="D22" s="233">
        <v>1</v>
      </c>
      <c r="E22" s="145" t="s">
        <v>180</v>
      </c>
      <c r="F22" s="146"/>
      <c r="G22" s="146"/>
      <c r="H22" s="146"/>
      <c r="I22" s="147"/>
      <c r="J22" s="148"/>
      <c r="K22" s="293" t="s">
        <v>95</v>
      </c>
      <c r="L22" s="262"/>
      <c r="M22" s="234"/>
      <c r="N22" s="273" t="s">
        <v>84</v>
      </c>
      <c r="O22" s="274"/>
    </row>
    <row r="23" spans="2:15" ht="20.100000000000001" hidden="1" customHeight="1" x14ac:dyDescent="0.15">
      <c r="B23" s="269" t="s">
        <v>53</v>
      </c>
      <c r="C23" s="270"/>
      <c r="D23" s="271" t="s">
        <v>98</v>
      </c>
      <c r="E23" s="272"/>
      <c r="F23" s="150" t="s">
        <v>54</v>
      </c>
      <c r="G23" s="278" t="s">
        <v>76</v>
      </c>
      <c r="H23" s="279"/>
      <c r="I23" s="279"/>
      <c r="J23" s="279"/>
      <c r="K23" s="280"/>
      <c r="L23" s="275" t="s">
        <v>55</v>
      </c>
      <c r="M23" s="270"/>
      <c r="N23" s="259"/>
      <c r="O23" s="260"/>
    </row>
    <row r="24" spans="2:15" ht="15" customHeight="1" x14ac:dyDescent="0.15">
      <c r="B24" s="239" t="s">
        <v>61</v>
      </c>
      <c r="C24" s="240"/>
      <c r="D24" s="37" t="s">
        <v>0</v>
      </c>
      <c r="E24" s="35"/>
      <c r="F24" s="35"/>
      <c r="G24" s="35" t="s">
        <v>24</v>
      </c>
      <c r="H24" s="40"/>
      <c r="I24" s="38"/>
      <c r="J24" s="35" t="s">
        <v>3</v>
      </c>
      <c r="K24" s="35"/>
      <c r="L24" s="35"/>
      <c r="M24" s="35" t="s">
        <v>21</v>
      </c>
      <c r="N24" s="35"/>
      <c r="O24" s="100"/>
    </row>
    <row r="25" spans="2:15" ht="15" customHeight="1" x14ac:dyDescent="0.15">
      <c r="B25" s="239"/>
      <c r="C25" s="240"/>
      <c r="D25" s="37" t="s">
        <v>1</v>
      </c>
      <c r="E25" s="35"/>
      <c r="F25" s="35"/>
      <c r="G25" s="35" t="s">
        <v>5</v>
      </c>
      <c r="H25" s="40"/>
      <c r="I25" s="38"/>
      <c r="J25" s="35" t="s">
        <v>86</v>
      </c>
      <c r="K25" s="35"/>
      <c r="L25" s="35"/>
      <c r="M25" s="35" t="s">
        <v>107</v>
      </c>
      <c r="N25" s="35"/>
      <c r="O25" s="100"/>
    </row>
    <row r="26" spans="2:15" ht="15" customHeight="1" x14ac:dyDescent="0.15">
      <c r="B26" s="239"/>
      <c r="C26" s="240"/>
      <c r="D26" s="37" t="s">
        <v>2</v>
      </c>
      <c r="E26" s="35"/>
      <c r="F26" s="35"/>
      <c r="G26" s="35" t="s">
        <v>39</v>
      </c>
      <c r="H26" s="40"/>
      <c r="I26" s="38"/>
      <c r="J26" s="35" t="s">
        <v>96</v>
      </c>
      <c r="K26" s="35"/>
      <c r="L26" s="35"/>
      <c r="M26" s="35" t="s">
        <v>87</v>
      </c>
      <c r="N26" s="35"/>
      <c r="O26" s="100"/>
    </row>
    <row r="27" spans="2:15" ht="15" customHeight="1" x14ac:dyDescent="0.15">
      <c r="B27" s="251"/>
      <c r="C27" s="252"/>
      <c r="D27" s="61" t="s">
        <v>26</v>
      </c>
      <c r="E27" s="62"/>
      <c r="F27" s="62"/>
      <c r="G27" s="62" t="s">
        <v>25</v>
      </c>
      <c r="H27" s="63"/>
      <c r="I27" s="64"/>
      <c r="J27" s="62" t="s">
        <v>4</v>
      </c>
      <c r="K27" s="62"/>
      <c r="L27" s="62"/>
      <c r="M27" s="62"/>
      <c r="N27" s="62"/>
      <c r="O27" s="106"/>
    </row>
    <row r="28" spans="2:15" ht="15" customHeight="1" x14ac:dyDescent="0.15">
      <c r="B28" s="239" t="s">
        <v>62</v>
      </c>
      <c r="C28" s="240"/>
      <c r="D28" s="37" t="s">
        <v>6</v>
      </c>
      <c r="E28" s="35"/>
      <c r="F28" s="35"/>
      <c r="G28" s="35" t="s">
        <v>9</v>
      </c>
      <c r="H28" s="40"/>
      <c r="I28" s="38"/>
      <c r="J28" s="35" t="s">
        <v>8</v>
      </c>
      <c r="K28" s="35"/>
      <c r="L28" s="35"/>
      <c r="M28" s="35" t="s">
        <v>23</v>
      </c>
      <c r="N28" s="35"/>
      <c r="O28" s="100"/>
    </row>
    <row r="29" spans="2:15" ht="15" customHeight="1" x14ac:dyDescent="0.15">
      <c r="B29" s="239"/>
      <c r="C29" s="240"/>
      <c r="D29" s="37" t="s">
        <v>7</v>
      </c>
      <c r="E29" s="35"/>
      <c r="F29" s="35"/>
      <c r="G29" s="35" t="s">
        <v>15</v>
      </c>
      <c r="H29" s="40"/>
      <c r="I29" s="38"/>
      <c r="J29" s="35" t="s">
        <v>27</v>
      </c>
      <c r="K29" s="35"/>
      <c r="L29" s="35"/>
      <c r="M29" s="35" t="s">
        <v>108</v>
      </c>
      <c r="N29" s="35"/>
      <c r="O29" s="100"/>
    </row>
    <row r="30" spans="2:15" ht="15" customHeight="1" x14ac:dyDescent="0.15">
      <c r="B30" s="239"/>
      <c r="C30" s="240"/>
      <c r="D30" s="37" t="s">
        <v>20</v>
      </c>
      <c r="E30" s="35"/>
      <c r="F30" s="35"/>
      <c r="G30" s="35" t="s">
        <v>16</v>
      </c>
      <c r="H30" s="40"/>
      <c r="I30" s="38"/>
      <c r="J30" s="35" t="s">
        <v>28</v>
      </c>
      <c r="K30" s="35"/>
      <c r="L30" s="35"/>
      <c r="M30" s="35" t="s">
        <v>87</v>
      </c>
      <c r="N30" s="35"/>
      <c r="O30" s="100"/>
    </row>
    <row r="31" spans="2:15" ht="20.100000000000001" customHeight="1" thickBot="1" x14ac:dyDescent="0.2">
      <c r="B31" s="291" t="s">
        <v>64</v>
      </c>
      <c r="C31" s="292"/>
      <c r="D31" s="20" t="s">
        <v>110</v>
      </c>
      <c r="E31" s="43"/>
      <c r="F31" s="43"/>
      <c r="G31" s="43"/>
      <c r="H31" s="136"/>
      <c r="I31" s="184"/>
      <c r="J31" s="43"/>
      <c r="K31" s="151"/>
      <c r="L31" s="281" t="s">
        <v>65</v>
      </c>
      <c r="M31" s="238"/>
      <c r="N31" s="276" t="s">
        <v>109</v>
      </c>
      <c r="O31" s="277"/>
    </row>
    <row r="32" spans="2:15" ht="20.100000000000001" customHeight="1" thickTop="1" x14ac:dyDescent="0.15">
      <c r="B32" s="263" t="s">
        <v>83</v>
      </c>
      <c r="C32" s="264"/>
      <c r="D32" s="42" t="s">
        <v>111</v>
      </c>
      <c r="E32" s="43"/>
      <c r="F32" s="43"/>
      <c r="G32" s="43"/>
      <c r="H32" s="43"/>
      <c r="I32" s="43"/>
      <c r="J32" s="43"/>
      <c r="K32" s="67"/>
      <c r="L32" s="149"/>
      <c r="M32" s="107" t="s">
        <v>181</v>
      </c>
      <c r="N32" s="97"/>
      <c r="O32" s="108"/>
    </row>
    <row r="33" spans="2:21" ht="18" customHeight="1" x14ac:dyDescent="0.15">
      <c r="B33" s="265" t="s">
        <v>90</v>
      </c>
      <c r="C33" s="266"/>
      <c r="D33" s="66" t="s">
        <v>112</v>
      </c>
      <c r="E33" s="41"/>
      <c r="F33" s="68"/>
      <c r="G33" s="68"/>
      <c r="H33" s="41"/>
      <c r="I33" s="41"/>
      <c r="J33" s="41"/>
      <c r="K33" s="41"/>
      <c r="L33" s="41"/>
      <c r="M33" s="109" t="s">
        <v>63</v>
      </c>
      <c r="N33" s="35"/>
      <c r="O33" s="9"/>
    </row>
    <row r="34" spans="2:21" ht="18" customHeight="1" thickBot="1" x14ac:dyDescent="0.2">
      <c r="B34" s="267"/>
      <c r="C34" s="268"/>
      <c r="D34" s="138" t="s">
        <v>67</v>
      </c>
      <c r="E34" s="139"/>
      <c r="F34" s="140"/>
      <c r="G34" s="140"/>
      <c r="H34" s="139"/>
      <c r="I34" s="139"/>
      <c r="J34" s="139"/>
      <c r="K34" s="139"/>
      <c r="L34" s="141"/>
      <c r="M34" s="142"/>
      <c r="N34" s="62"/>
      <c r="O34" s="143"/>
    </row>
    <row r="35" spans="2:21" ht="14.1" customHeight="1" thickTop="1" thickBot="1" x14ac:dyDescent="0.2">
      <c r="B35" s="38"/>
      <c r="C35" s="44"/>
      <c r="D35" s="13"/>
      <c r="E35" s="13"/>
      <c r="F35" s="45"/>
      <c r="G35" s="45"/>
      <c r="H35" s="13"/>
      <c r="I35" s="13"/>
      <c r="J35" s="13"/>
      <c r="K35" s="13"/>
      <c r="L35" s="13"/>
      <c r="M35" s="35"/>
      <c r="N35" s="35"/>
      <c r="O35" s="46"/>
      <c r="P35" s="47"/>
      <c r="Q35" s="48"/>
      <c r="R35" s="31"/>
      <c r="S35" s="31"/>
      <c r="T35" s="49"/>
      <c r="U35" s="49"/>
    </row>
    <row r="36" spans="2:21" ht="15.95" customHeight="1" thickTop="1" x14ac:dyDescent="0.15">
      <c r="B36" s="249" t="s">
        <v>57</v>
      </c>
      <c r="C36" s="250"/>
      <c r="D36" s="121" t="s">
        <v>73</v>
      </c>
      <c r="E36" s="407" t="s">
        <v>105</v>
      </c>
      <c r="F36" s="407"/>
      <c r="G36" s="407"/>
      <c r="H36" s="407"/>
      <c r="I36" s="123"/>
      <c r="J36" s="121" t="s">
        <v>74</v>
      </c>
      <c r="K36" s="122"/>
      <c r="L36" s="122"/>
      <c r="M36" s="122"/>
      <c r="N36" s="122"/>
      <c r="O36" s="124"/>
    </row>
    <row r="37" spans="2:21" ht="15.95" customHeight="1" x14ac:dyDescent="0.15">
      <c r="B37" s="251"/>
      <c r="C37" s="252"/>
      <c r="D37" s="79"/>
      <c r="E37" s="408"/>
      <c r="F37" s="408"/>
      <c r="G37" s="408"/>
      <c r="H37" s="408"/>
      <c r="I37" s="81"/>
      <c r="J37" s="79"/>
      <c r="K37" s="80"/>
      <c r="L37" s="80"/>
      <c r="M37" s="80"/>
      <c r="N37" s="80"/>
      <c r="O37" s="125"/>
    </row>
    <row r="38" spans="2:21" ht="18" customHeight="1" x14ac:dyDescent="0.15">
      <c r="B38" s="243" t="s">
        <v>17</v>
      </c>
      <c r="C38" s="244"/>
      <c r="D38" s="253"/>
      <c r="E38" s="254"/>
      <c r="F38" s="86" t="s">
        <v>68</v>
      </c>
      <c r="G38" s="82"/>
      <c r="H38" s="82"/>
      <c r="I38" s="83"/>
      <c r="J38" s="253"/>
      <c r="K38" s="254"/>
      <c r="L38" s="86" t="s">
        <v>68</v>
      </c>
      <c r="M38" s="82"/>
      <c r="N38" s="82"/>
      <c r="O38" s="126"/>
      <c r="P38" s="50"/>
      <c r="Q38" s="50"/>
      <c r="R38" s="50"/>
    </row>
    <row r="39" spans="2:21" ht="18" customHeight="1" x14ac:dyDescent="0.15">
      <c r="B39" s="245" t="s">
        <v>10</v>
      </c>
      <c r="C39" s="246"/>
      <c r="D39" s="255"/>
      <c r="E39" s="256"/>
      <c r="F39" s="409" t="s">
        <v>114</v>
      </c>
      <c r="G39" s="410"/>
      <c r="H39" s="410"/>
      <c r="I39" s="411"/>
      <c r="J39" s="255"/>
      <c r="K39" s="256"/>
      <c r="L39" s="87"/>
      <c r="M39" s="84"/>
      <c r="N39" s="84"/>
      <c r="O39" s="127"/>
      <c r="P39" s="50"/>
      <c r="Q39" s="50"/>
      <c r="R39" s="50"/>
    </row>
    <row r="40" spans="2:21" ht="18" customHeight="1" x14ac:dyDescent="0.15">
      <c r="B40" s="245" t="s">
        <v>11</v>
      </c>
      <c r="C40" s="246"/>
      <c r="D40" s="255"/>
      <c r="E40" s="256"/>
      <c r="F40" s="409"/>
      <c r="G40" s="410"/>
      <c r="H40" s="410"/>
      <c r="I40" s="411"/>
      <c r="J40" s="255"/>
      <c r="K40" s="256"/>
      <c r="L40" s="87"/>
      <c r="M40" s="84"/>
      <c r="N40" s="84"/>
      <c r="O40" s="127"/>
      <c r="P40" s="50"/>
      <c r="Q40" s="50"/>
      <c r="R40" s="50"/>
    </row>
    <row r="41" spans="2:21" ht="18" customHeight="1" x14ac:dyDescent="0.15">
      <c r="B41" s="245" t="s">
        <v>172</v>
      </c>
      <c r="C41" s="246"/>
      <c r="D41" s="255"/>
      <c r="E41" s="256"/>
      <c r="F41" s="409"/>
      <c r="G41" s="410"/>
      <c r="H41" s="410"/>
      <c r="I41" s="411"/>
      <c r="J41" s="255"/>
      <c r="K41" s="256"/>
      <c r="L41" s="87"/>
      <c r="M41" s="84"/>
      <c r="N41" s="84"/>
      <c r="O41" s="127"/>
      <c r="P41" s="50"/>
      <c r="Q41" s="50"/>
      <c r="R41" s="50"/>
    </row>
    <row r="42" spans="2:21" ht="18" customHeight="1" x14ac:dyDescent="0.15">
      <c r="B42" s="247" t="s">
        <v>173</v>
      </c>
      <c r="C42" s="248"/>
      <c r="D42" s="257"/>
      <c r="E42" s="258"/>
      <c r="F42" s="412"/>
      <c r="G42" s="413"/>
      <c r="H42" s="413"/>
      <c r="I42" s="414"/>
      <c r="J42" s="257"/>
      <c r="K42" s="258"/>
      <c r="L42" s="88"/>
      <c r="M42" s="80"/>
      <c r="N42" s="80"/>
      <c r="O42" s="125"/>
      <c r="P42" s="50"/>
      <c r="Q42" s="50"/>
      <c r="R42" s="50"/>
    </row>
    <row r="43" spans="2:21" ht="18" customHeight="1" x14ac:dyDescent="0.15">
      <c r="B43" s="237" t="s">
        <v>58</v>
      </c>
      <c r="C43" s="238"/>
      <c r="D43" s="69" t="s">
        <v>113</v>
      </c>
      <c r="E43" s="70"/>
      <c r="F43" s="70"/>
      <c r="G43" s="71" t="s">
        <v>71</v>
      </c>
      <c r="H43" s="70"/>
      <c r="I43" s="70"/>
      <c r="J43" s="69" t="s">
        <v>69</v>
      </c>
      <c r="K43" s="70"/>
      <c r="L43" s="70"/>
      <c r="M43" s="71" t="s">
        <v>71</v>
      </c>
      <c r="N43" s="70"/>
      <c r="O43" s="128"/>
    </row>
    <row r="44" spans="2:21" ht="18" customHeight="1" x14ac:dyDescent="0.15">
      <c r="B44" s="239"/>
      <c r="C44" s="240"/>
      <c r="D44" s="72" t="s">
        <v>70</v>
      </c>
      <c r="E44" s="73"/>
      <c r="F44" s="73"/>
      <c r="G44" s="74" t="s">
        <v>72</v>
      </c>
      <c r="H44" s="73"/>
      <c r="I44" s="73"/>
      <c r="J44" s="72" t="s">
        <v>70</v>
      </c>
      <c r="K44" s="73"/>
      <c r="L44" s="73"/>
      <c r="M44" s="74" t="s">
        <v>72</v>
      </c>
      <c r="N44" s="73"/>
      <c r="O44" s="129"/>
    </row>
    <row r="45" spans="2:21" ht="18" customHeight="1" x14ac:dyDescent="0.15">
      <c r="B45" s="239"/>
      <c r="C45" s="240"/>
      <c r="D45" s="72" t="s">
        <v>31</v>
      </c>
      <c r="E45" s="73"/>
      <c r="F45" s="73"/>
      <c r="G45" s="74" t="s">
        <v>35</v>
      </c>
      <c r="H45" s="73"/>
      <c r="I45" s="73"/>
      <c r="J45" s="72" t="s">
        <v>31</v>
      </c>
      <c r="K45" s="73"/>
      <c r="L45" s="73"/>
      <c r="M45" s="74" t="s">
        <v>35</v>
      </c>
      <c r="N45" s="73"/>
      <c r="O45" s="129"/>
    </row>
    <row r="46" spans="2:21" ht="18" customHeight="1" x14ac:dyDescent="0.15">
      <c r="B46" s="239"/>
      <c r="C46" s="240"/>
      <c r="D46" s="72" t="s">
        <v>32</v>
      </c>
      <c r="E46" s="73"/>
      <c r="F46" s="73"/>
      <c r="G46" s="74" t="s">
        <v>36</v>
      </c>
      <c r="H46" s="73"/>
      <c r="I46" s="73"/>
      <c r="J46" s="72" t="s">
        <v>32</v>
      </c>
      <c r="K46" s="73"/>
      <c r="L46" s="73"/>
      <c r="M46" s="74" t="s">
        <v>36</v>
      </c>
      <c r="N46" s="73"/>
      <c r="O46" s="129"/>
    </row>
    <row r="47" spans="2:21" ht="18" customHeight="1" x14ac:dyDescent="0.15">
      <c r="B47" s="239"/>
      <c r="C47" s="240"/>
      <c r="D47" s="72" t="s">
        <v>33</v>
      </c>
      <c r="E47" s="73"/>
      <c r="F47" s="73"/>
      <c r="G47" s="74" t="s">
        <v>37</v>
      </c>
      <c r="H47" s="73"/>
      <c r="I47" s="73"/>
      <c r="J47" s="72" t="s">
        <v>33</v>
      </c>
      <c r="K47" s="73"/>
      <c r="L47" s="73"/>
      <c r="M47" s="74" t="s">
        <v>37</v>
      </c>
      <c r="N47" s="73"/>
      <c r="O47" s="129"/>
    </row>
    <row r="48" spans="2:21" ht="18" customHeight="1" thickBot="1" x14ac:dyDescent="0.2">
      <c r="B48" s="241"/>
      <c r="C48" s="242"/>
      <c r="D48" s="130" t="s">
        <v>34</v>
      </c>
      <c r="E48" s="131"/>
      <c r="F48" s="131"/>
      <c r="G48" s="132" t="s">
        <v>38</v>
      </c>
      <c r="H48" s="131"/>
      <c r="I48" s="131"/>
      <c r="J48" s="130" t="s">
        <v>34</v>
      </c>
      <c r="K48" s="131"/>
      <c r="L48" s="131"/>
      <c r="M48" s="132" t="s">
        <v>38</v>
      </c>
      <c r="N48" s="131"/>
      <c r="O48" s="133"/>
    </row>
    <row r="49" spans="2:15" ht="20.100000000000001" customHeight="1" thickTop="1" x14ac:dyDescent="0.15">
      <c r="B49" s="152" t="s">
        <v>59</v>
      </c>
      <c r="C49" s="13"/>
      <c r="D49" s="13"/>
      <c r="E49" s="13"/>
      <c r="F49" s="13"/>
      <c r="G49" s="13"/>
      <c r="H49" s="13"/>
      <c r="I49" s="13"/>
      <c r="J49" s="13"/>
      <c r="K49" s="13"/>
      <c r="L49" s="13"/>
      <c r="M49" s="13"/>
      <c r="N49" s="13"/>
      <c r="O49" s="9"/>
    </row>
    <row r="50" spans="2:15" ht="20.100000000000001" customHeight="1" x14ac:dyDescent="0.15">
      <c r="B50" s="152"/>
      <c r="C50" s="13"/>
      <c r="D50" s="13"/>
      <c r="E50" s="13"/>
      <c r="F50" s="13"/>
      <c r="G50" s="13"/>
      <c r="H50" s="13"/>
      <c r="I50" s="13"/>
      <c r="J50" s="13"/>
      <c r="K50" s="13"/>
      <c r="L50" s="13"/>
      <c r="M50" s="13"/>
      <c r="N50" s="13"/>
      <c r="O50" s="9"/>
    </row>
    <row r="51" spans="2:15" ht="20.100000000000001" customHeight="1" x14ac:dyDescent="0.15">
      <c r="B51" s="51"/>
      <c r="C51" s="52"/>
      <c r="D51" s="13"/>
      <c r="E51" s="13"/>
      <c r="F51" s="13"/>
      <c r="G51" s="13"/>
      <c r="H51" s="13"/>
      <c r="I51" s="13"/>
      <c r="J51" s="13"/>
      <c r="K51" s="13"/>
      <c r="L51" s="13"/>
      <c r="M51" s="13"/>
      <c r="N51" s="13"/>
      <c r="O51" s="9"/>
    </row>
    <row r="52" spans="2:15" ht="20.100000000000001" customHeight="1" x14ac:dyDescent="0.15">
      <c r="B52" s="53"/>
      <c r="C52" s="18"/>
      <c r="D52" s="18"/>
      <c r="E52" s="18"/>
      <c r="F52" s="18"/>
      <c r="G52" s="18"/>
      <c r="H52" s="18"/>
      <c r="I52" s="153" t="s">
        <v>89</v>
      </c>
      <c r="J52" s="294" t="s">
        <v>88</v>
      </c>
      <c r="K52" s="295"/>
      <c r="L52" s="295"/>
      <c r="M52" s="295"/>
      <c r="N52" s="295"/>
      <c r="O52" s="296"/>
    </row>
    <row r="53" spans="2:15" ht="2.1" customHeight="1" x14ac:dyDescent="0.15">
      <c r="B53" s="28"/>
      <c r="C53" s="13"/>
      <c r="D53" s="13"/>
      <c r="E53" s="13"/>
      <c r="F53" s="13"/>
      <c r="G53" s="13"/>
      <c r="H53" s="13"/>
      <c r="I53" s="13"/>
      <c r="J53" s="13"/>
      <c r="K53" s="13"/>
      <c r="L53" s="13"/>
      <c r="M53" s="13"/>
      <c r="N53" s="13"/>
      <c r="O53" s="13"/>
    </row>
    <row r="54" spans="2:15" ht="12.6" customHeight="1" x14ac:dyDescent="0.15">
      <c r="B54" s="54" t="s">
        <v>60</v>
      </c>
      <c r="C54" s="2"/>
      <c r="D54" s="2"/>
      <c r="E54" s="2"/>
      <c r="F54" s="2"/>
      <c r="G54" s="2"/>
      <c r="H54" s="2"/>
      <c r="I54" s="2"/>
      <c r="J54" s="282"/>
      <c r="K54" s="282"/>
      <c r="L54" s="55"/>
      <c r="M54" s="2"/>
      <c r="N54" s="2"/>
      <c r="O54" s="56"/>
    </row>
    <row r="55" spans="2:15" ht="12.6" customHeight="1" x14ac:dyDescent="0.15">
      <c r="B55" s="54" t="s">
        <v>85</v>
      </c>
      <c r="C55" s="2"/>
      <c r="D55" s="2"/>
      <c r="E55" s="2"/>
      <c r="F55" s="2"/>
      <c r="G55" s="2"/>
      <c r="H55" s="2"/>
      <c r="I55" s="2"/>
      <c r="J55" s="75"/>
      <c r="K55" s="55"/>
      <c r="L55" s="55"/>
      <c r="M55" s="2"/>
      <c r="N55" s="2"/>
      <c r="O55" s="56"/>
    </row>
    <row r="56" spans="2:15" ht="12.6" customHeight="1" x14ac:dyDescent="0.15">
      <c r="B56" s="54" t="s">
        <v>75</v>
      </c>
      <c r="C56" s="2"/>
      <c r="D56" s="2"/>
      <c r="E56" s="2"/>
      <c r="F56" s="2"/>
      <c r="G56" s="2"/>
      <c r="H56" s="2"/>
      <c r="I56" s="2"/>
      <c r="J56" s="76"/>
      <c r="K56" s="54"/>
      <c r="L56" s="54"/>
      <c r="M56" s="57"/>
      <c r="N56" s="57"/>
      <c r="O56" s="58"/>
    </row>
    <row r="57" spans="2:15" ht="12.6" customHeight="1" x14ac:dyDescent="0.15">
      <c r="B57" s="54" t="s">
        <v>97</v>
      </c>
      <c r="C57" s="2"/>
      <c r="D57" s="2"/>
      <c r="E57" s="2"/>
      <c r="F57" s="2"/>
      <c r="G57" s="2"/>
      <c r="H57" s="2"/>
      <c r="I57" s="2"/>
      <c r="J57" s="77"/>
      <c r="K57" s="59"/>
      <c r="L57" s="59"/>
      <c r="M57" s="57"/>
      <c r="N57" s="57"/>
      <c r="O57" s="58"/>
    </row>
    <row r="58" spans="2:15" x14ac:dyDescent="0.15">
      <c r="B58" s="4"/>
      <c r="C58" s="2"/>
      <c r="D58" s="2"/>
      <c r="E58" s="2"/>
      <c r="F58" s="2"/>
      <c r="G58" s="2"/>
      <c r="H58" s="2"/>
      <c r="I58" s="2"/>
      <c r="J58" s="2"/>
      <c r="K58" s="2"/>
      <c r="L58" s="2"/>
      <c r="M58" s="2"/>
      <c r="N58" s="2"/>
      <c r="O58" s="2"/>
    </row>
    <row r="59" spans="2:15" x14ac:dyDescent="0.15">
      <c r="B59" s="1"/>
      <c r="C59" s="2"/>
      <c r="D59" s="2"/>
      <c r="E59" s="2"/>
      <c r="F59" s="2"/>
      <c r="G59" s="2"/>
      <c r="H59" s="2"/>
      <c r="I59" s="2"/>
      <c r="J59" s="2"/>
      <c r="K59" s="2"/>
      <c r="L59" s="2"/>
      <c r="M59" s="2"/>
      <c r="N59" s="2"/>
      <c r="O59" s="2"/>
    </row>
  </sheetData>
  <mergeCells count="47">
    <mergeCell ref="J54:K54"/>
    <mergeCell ref="F39:I42"/>
    <mergeCell ref="B40:C40"/>
    <mergeCell ref="D40:E40"/>
    <mergeCell ref="J40:K40"/>
    <mergeCell ref="B41:C41"/>
    <mergeCell ref="D41:E41"/>
    <mergeCell ref="J41:K41"/>
    <mergeCell ref="B39:C39"/>
    <mergeCell ref="D39:E39"/>
    <mergeCell ref="J39:K39"/>
    <mergeCell ref="B42:C42"/>
    <mergeCell ref="D42:E42"/>
    <mergeCell ref="J42:K42"/>
    <mergeCell ref="B43:C48"/>
    <mergeCell ref="J52:O52"/>
    <mergeCell ref="B33:C34"/>
    <mergeCell ref="B36:C37"/>
    <mergeCell ref="B38:C38"/>
    <mergeCell ref="D38:E38"/>
    <mergeCell ref="J38:K38"/>
    <mergeCell ref="E36:H37"/>
    <mergeCell ref="B32:C32"/>
    <mergeCell ref="N22:O22"/>
    <mergeCell ref="B23:C23"/>
    <mergeCell ref="D23:E23"/>
    <mergeCell ref="G23:K23"/>
    <mergeCell ref="L23:M23"/>
    <mergeCell ref="N23:O23"/>
    <mergeCell ref="K22:L22"/>
    <mergeCell ref="B24:C27"/>
    <mergeCell ref="B28:C30"/>
    <mergeCell ref="B31:C31"/>
    <mergeCell ref="L31:M31"/>
    <mergeCell ref="N31:O31"/>
    <mergeCell ref="B16:B19"/>
    <mergeCell ref="B20:E20"/>
    <mergeCell ref="B22:C22"/>
    <mergeCell ref="F1:K2"/>
    <mergeCell ref="C6:E6"/>
    <mergeCell ref="J6:K6"/>
    <mergeCell ref="B7:B13"/>
    <mergeCell ref="M9:N9"/>
    <mergeCell ref="C13:D13"/>
    <mergeCell ref="M10:O10"/>
    <mergeCell ref="M11:O11"/>
    <mergeCell ref="M12:O12"/>
  </mergeCells>
  <phoneticPr fontId="5"/>
  <printOptions horizontalCentered="1"/>
  <pageMargins left="0.70866141732283472" right="7.874015748031496E-2" top="0.19685039370078741" bottom="0.11811023622047245" header="0.19685039370078741" footer="0.19685039370078741"/>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手書き用(2試料用)</vt:lpstr>
      <vt:lpstr>手書き用(3試料用)</vt:lpstr>
      <vt:lpstr>PC入力用(2試料用)</vt:lpstr>
      <vt:lpstr>PC入力用(3試料用)</vt:lpstr>
      <vt:lpstr>記入例</vt:lpstr>
      <vt:lpstr>'PC入力用(2試料用)'!Print_Area</vt:lpstr>
      <vt:lpstr>'PC入力用(3試料用)'!Print_Area</vt:lpstr>
      <vt:lpstr>記入例!Print_Area</vt:lpstr>
      <vt:lpstr>'手書き用(2試料用)'!Print_Area</vt:lpstr>
      <vt:lpstr>'手書き用(3試料用)'!Print_Area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m-yoshida</dc:creator>
  <cp:lastModifiedBy>吉田 牧子 （公財）福岡県すこやか健康事業団</cp:lastModifiedBy>
  <cp:lastPrinted>2020-11-04T02:47:17Z</cp:lastPrinted>
  <dcterms:created xsi:type="dcterms:W3CDTF">2011-05-30T05:02:45Z</dcterms:created>
  <dcterms:modified xsi:type="dcterms:W3CDTF">2021-11-17T05:49:04Z</dcterms:modified>
</cp:coreProperties>
</file>