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omments1.xml" ContentType="application/vnd.openxmlformats-officedocument.spreadsheetml.comments+xml"/>
  <Override PartName="/xl/drawings/drawing4.xml" ContentType="application/vnd.openxmlformats-officedocument.drawing+xml"/>
  <Override PartName="/xl/comments2.xml" ContentType="application/vnd.openxmlformats-officedocument.spreadsheetml.comments+xml"/>
  <Override PartName="/xl/drawings/drawing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527"/>
  <workbookPr codeName="ThisWorkbook"/>
  <mc:AlternateContent xmlns:mc="http://schemas.openxmlformats.org/markup-compatibility/2006">
    <mc:Choice Requires="x15">
      <x15ac:absPath xmlns:x15ac="http://schemas.microsoft.com/office/spreadsheetml/2010/11/ac" url="\\Srgserver\様式集\ISO\分析依頼書及び依頼内容確認票（(ISO様式外）\"/>
    </mc:Choice>
  </mc:AlternateContent>
  <xr:revisionPtr revIDLastSave="0" documentId="8_{72623576-08C0-4D33-8E62-63C5D0FF4AEB}" xr6:coauthVersionLast="47" xr6:coauthVersionMax="47" xr10:uidLastSave="{00000000-0000-0000-0000-000000000000}"/>
  <bookViews>
    <workbookView xWindow="-120" yWindow="-120" windowWidth="20730" windowHeight="11160" xr2:uid="{00000000-000D-0000-FFFF-FFFF00000000}"/>
  </bookViews>
  <sheets>
    <sheet name="手書き用(2試料用)" sheetId="2" r:id="rId1"/>
    <sheet name="手書き用(3試料用)" sheetId="6" r:id="rId2"/>
    <sheet name="PC入力用(2試料用)" sheetId="5" r:id="rId3"/>
    <sheet name="PC入力用(3試料用)" sheetId="7" r:id="rId4"/>
    <sheet name="記入例" sheetId="4" r:id="rId5"/>
  </sheets>
  <definedNames>
    <definedName name="_xlnm.Print_Area" localSheetId="2">'PC入力用(2試料用)'!$B$1:$O$58</definedName>
    <definedName name="_xlnm.Print_Area" localSheetId="3">'PC入力用(3試料用)'!$B$1:$O$60</definedName>
    <definedName name="_xlnm.Print_Area" localSheetId="4">記入例!$B$1:$O$58</definedName>
    <definedName name="_xlnm.Print_Area" localSheetId="0">'手書き用(2試料用)'!$B$1:$O$58</definedName>
    <definedName name="_xlnm.Print_Area" localSheetId="1">'手書き用(3試料用)'!$B$1:$O$58</definedName>
  </definedNames>
  <calcPr calcId="191029"/>
  <extLst>
    <ext xmlns:xcalcf="http://schemas.microsoft.com/office/spreadsheetml/2018/calcfeatures" uri="{B58B0392-4F1F-4190-BB64-5DF3571DCE5F}">
      <xcalcf:calcFeatures>
        <xcalcf:feature name="microsoft.com:RD"/>
        <xcalcf:feature name="microsoft.com:FV"/>
        <xcalcf:feature name="microsoft.com:LET_WF"/>
      </xcalcf:calcFeatures>
    </ext>
  </extLst>
</workbook>
</file>

<file path=xl/calcChain.xml><?xml version="1.0" encoding="utf-8"?>
<calcChain xmlns="http://schemas.openxmlformats.org/spreadsheetml/2006/main">
  <c r="M32" i="7" l="1"/>
  <c r="M32" i="5"/>
  <c r="E3" i="7" l="1"/>
  <c r="E3" i="5"/>
  <c r="G30" i="7" l="1"/>
  <c r="G30" i="5"/>
  <c r="N48" i="7" l="1"/>
  <c r="N47" i="7"/>
  <c r="N46" i="7"/>
  <c r="N45" i="7"/>
  <c r="N44" i="7"/>
  <c r="N43" i="7"/>
  <c r="L48" i="7"/>
  <c r="L47" i="7"/>
  <c r="L46" i="7"/>
  <c r="L45" i="7"/>
  <c r="L44" i="7"/>
  <c r="L43" i="7"/>
  <c r="L42" i="7"/>
  <c r="L41" i="7"/>
  <c r="L40" i="7"/>
  <c r="L39" i="7"/>
  <c r="L38" i="7"/>
  <c r="L36" i="7"/>
  <c r="M52" i="7"/>
  <c r="J52" i="7"/>
  <c r="J48" i="7"/>
  <c r="H48" i="7"/>
  <c r="F48" i="7"/>
  <c r="D48" i="7"/>
  <c r="J47" i="7"/>
  <c r="H47" i="7"/>
  <c r="F47" i="7"/>
  <c r="D47" i="7"/>
  <c r="J46" i="7"/>
  <c r="H46" i="7"/>
  <c r="F46" i="7"/>
  <c r="D46" i="7"/>
  <c r="J45" i="7"/>
  <c r="H45" i="7"/>
  <c r="F45" i="7"/>
  <c r="D45" i="7"/>
  <c r="J44" i="7"/>
  <c r="H44" i="7"/>
  <c r="F44" i="7"/>
  <c r="D44" i="7"/>
  <c r="J43" i="7"/>
  <c r="H43" i="7"/>
  <c r="F43" i="7"/>
  <c r="D43" i="7"/>
  <c r="H42" i="7"/>
  <c r="D42" i="7"/>
  <c r="H41" i="7"/>
  <c r="D41" i="7"/>
  <c r="H40" i="7"/>
  <c r="D40" i="7"/>
  <c r="H39" i="7"/>
  <c r="D39" i="7"/>
  <c r="H38" i="7"/>
  <c r="D38" i="7"/>
  <c r="H36" i="7"/>
  <c r="D36" i="7"/>
  <c r="H34" i="7"/>
  <c r="M33" i="7"/>
  <c r="D33" i="7"/>
  <c r="G32" i="7"/>
  <c r="D32" i="7"/>
  <c r="N31" i="7"/>
  <c r="I31" i="7"/>
  <c r="H31" i="7"/>
  <c r="D31" i="7"/>
  <c r="N30" i="7"/>
  <c r="M30" i="7"/>
  <c r="J30" i="7"/>
  <c r="D30" i="7"/>
  <c r="M29" i="7"/>
  <c r="J29" i="7"/>
  <c r="G29" i="7"/>
  <c r="D29" i="7"/>
  <c r="M28" i="7"/>
  <c r="J28" i="7"/>
  <c r="G28" i="7"/>
  <c r="D28" i="7"/>
  <c r="J27" i="7"/>
  <c r="G27" i="7"/>
  <c r="D27" i="7"/>
  <c r="N26" i="7"/>
  <c r="M26" i="7"/>
  <c r="J26" i="7"/>
  <c r="G26" i="7"/>
  <c r="D26" i="7"/>
  <c r="M25" i="7"/>
  <c r="J25" i="7"/>
  <c r="G25" i="7"/>
  <c r="D25" i="7"/>
  <c r="M24" i="7"/>
  <c r="J24" i="7"/>
  <c r="G24" i="7"/>
  <c r="D24" i="7"/>
  <c r="N22" i="7"/>
  <c r="M22" i="7"/>
  <c r="D22" i="7"/>
  <c r="F20" i="7"/>
  <c r="J19" i="7"/>
  <c r="C19" i="7"/>
  <c r="D18" i="7"/>
  <c r="J17" i="7"/>
  <c r="C17" i="7"/>
  <c r="E13" i="7"/>
  <c r="M12" i="7"/>
  <c r="C12" i="7"/>
  <c r="M11" i="7"/>
  <c r="C11" i="7"/>
  <c r="M10" i="7"/>
  <c r="D10" i="7"/>
  <c r="L9" i="7"/>
  <c r="C9" i="7"/>
  <c r="C6" i="7"/>
  <c r="M48" i="5" l="1"/>
  <c r="M47" i="5"/>
  <c r="M46" i="5"/>
  <c r="M45" i="5"/>
  <c r="M44" i="5"/>
  <c r="M43" i="5"/>
  <c r="J48" i="5"/>
  <c r="J47" i="5"/>
  <c r="J46" i="5"/>
  <c r="J45" i="5"/>
  <c r="J44" i="5"/>
  <c r="J43" i="5"/>
  <c r="J42" i="5"/>
  <c r="J41" i="5"/>
  <c r="J40" i="5"/>
  <c r="J39" i="5"/>
  <c r="J38" i="5"/>
  <c r="J36" i="5"/>
  <c r="G48" i="5"/>
  <c r="G47" i="5"/>
  <c r="G46" i="5"/>
  <c r="G45" i="5"/>
  <c r="G44" i="5"/>
  <c r="G43" i="5"/>
  <c r="D48" i="5"/>
  <c r="D47" i="5"/>
  <c r="D46" i="5"/>
  <c r="D45" i="5"/>
  <c r="D44" i="5"/>
  <c r="D43" i="5"/>
  <c r="D42" i="5"/>
  <c r="D41" i="5"/>
  <c r="D40" i="5"/>
  <c r="D39" i="5"/>
  <c r="D38" i="5"/>
  <c r="D36" i="5"/>
  <c r="F20" i="5" l="1"/>
  <c r="C19" i="5"/>
  <c r="J19" i="5"/>
  <c r="J17" i="5"/>
  <c r="C17" i="5"/>
  <c r="D18" i="5"/>
  <c r="C12" i="5"/>
  <c r="M12" i="5"/>
  <c r="M11" i="5"/>
  <c r="M10" i="5"/>
  <c r="E13" i="5"/>
  <c r="C11" i="5"/>
  <c r="D10" i="5"/>
  <c r="L9" i="5"/>
  <c r="C9" i="5"/>
  <c r="J52" i="5" l="1"/>
  <c r="M52" i="5"/>
  <c r="M33" i="5"/>
  <c r="H34" i="5"/>
  <c r="D33" i="5"/>
  <c r="G32" i="5" l="1"/>
  <c r="D32" i="5"/>
  <c r="H31" i="5"/>
  <c r="D31" i="5"/>
  <c r="N31" i="5"/>
  <c r="I31" i="5"/>
  <c r="N30" i="5"/>
  <c r="M30" i="5"/>
  <c r="M29" i="5"/>
  <c r="J30" i="5"/>
  <c r="J29" i="5"/>
  <c r="G29" i="5"/>
  <c r="M28" i="5"/>
  <c r="J28" i="5"/>
  <c r="G28" i="5"/>
  <c r="D30" i="5"/>
  <c r="D29" i="5"/>
  <c r="D28" i="5"/>
  <c r="N26" i="5"/>
  <c r="M26" i="5"/>
  <c r="M25" i="5"/>
  <c r="M24" i="5"/>
  <c r="J27" i="5"/>
  <c r="J26" i="5"/>
  <c r="J25" i="5"/>
  <c r="J24" i="5"/>
  <c r="G27" i="5"/>
  <c r="G26" i="5"/>
  <c r="G25" i="5"/>
  <c r="G24" i="5"/>
  <c r="D27" i="5"/>
  <c r="D26" i="5"/>
  <c r="D25" i="5"/>
  <c r="D24" i="5"/>
  <c r="N22" i="5" l="1"/>
  <c r="M22" i="5"/>
  <c r="D22" i="5"/>
  <c r="C6" i="5"/>
</calcChain>
</file>

<file path=xl/comments1.xml><?xml version="1.0" encoding="utf-8"?>
<comments xmlns="http://schemas.openxmlformats.org/spreadsheetml/2006/main" xmlns:mc="http://schemas.openxmlformats.org/markup-compatibility/2006" xmlns:xr="http://schemas.microsoft.com/office/spreadsheetml/2014/revision" mc:Ignorable="xr">
  <authors>
    <author>山田　耕</author>
  </authors>
  <commentList>
    <comment ref="C6" authorId="0" shapeId="0" xr:uid="{00000000-0006-0000-0200-000001000000}">
      <text>
        <r>
          <rPr>
            <b/>
            <sz val="9"/>
            <color indexed="81"/>
            <rFont val="ＭＳ Ｐゴシック"/>
            <family val="3"/>
            <charset val="128"/>
          </rPr>
          <t xml:space="preserve">直接入力不可！
</t>
        </r>
        <r>
          <rPr>
            <sz val="9"/>
            <color indexed="81"/>
            <rFont val="ＭＳ Ｐゴシック"/>
            <family val="3"/>
            <charset val="128"/>
          </rPr>
          <t>右側の入力欄に入力して下さい。</t>
        </r>
      </text>
    </comment>
    <comment ref="C9" authorId="0" shapeId="0" xr:uid="{00000000-0006-0000-0200-000002000000}">
      <text>
        <r>
          <rPr>
            <b/>
            <sz val="9"/>
            <color indexed="81"/>
            <rFont val="ＭＳ Ｐゴシック"/>
            <family val="3"/>
            <charset val="128"/>
          </rPr>
          <t xml:space="preserve">直接入力不可！
</t>
        </r>
        <r>
          <rPr>
            <sz val="9"/>
            <color indexed="81"/>
            <rFont val="ＭＳ Ｐゴシック"/>
            <family val="3"/>
            <charset val="128"/>
          </rPr>
          <t>右側の入力欄に入力して下さい。</t>
        </r>
      </text>
    </comment>
    <comment ref="L9" authorId="0" shapeId="0" xr:uid="{00000000-0006-0000-0200-000003000000}">
      <text>
        <r>
          <rPr>
            <b/>
            <sz val="9"/>
            <color indexed="81"/>
            <rFont val="ＭＳ Ｐゴシック"/>
            <family val="3"/>
            <charset val="128"/>
          </rPr>
          <t xml:space="preserve">直接入力不可！
</t>
        </r>
        <r>
          <rPr>
            <sz val="9"/>
            <color indexed="81"/>
            <rFont val="ＭＳ Ｐゴシック"/>
            <family val="3"/>
            <charset val="128"/>
          </rPr>
          <t>右側の入力欄に入力して下さい。</t>
        </r>
      </text>
    </comment>
    <comment ref="D10" authorId="0" shapeId="0" xr:uid="{00000000-0006-0000-0200-000004000000}">
      <text>
        <r>
          <rPr>
            <b/>
            <sz val="9"/>
            <color indexed="81"/>
            <rFont val="ＭＳ Ｐゴシック"/>
            <family val="3"/>
            <charset val="128"/>
          </rPr>
          <t xml:space="preserve">直接入力不可！
</t>
        </r>
        <r>
          <rPr>
            <sz val="9"/>
            <color indexed="81"/>
            <rFont val="ＭＳ Ｐゴシック"/>
            <family val="3"/>
            <charset val="128"/>
          </rPr>
          <t>右側の入力欄に入力して下さい。</t>
        </r>
      </text>
    </comment>
    <comment ref="M10" authorId="0" shapeId="0" xr:uid="{00000000-0006-0000-0200-000005000000}">
      <text>
        <r>
          <rPr>
            <b/>
            <sz val="9"/>
            <color indexed="81"/>
            <rFont val="ＭＳ Ｐゴシック"/>
            <family val="3"/>
            <charset val="128"/>
          </rPr>
          <t xml:space="preserve">直接入力不可！
</t>
        </r>
        <r>
          <rPr>
            <sz val="9"/>
            <color indexed="81"/>
            <rFont val="ＭＳ Ｐゴシック"/>
            <family val="3"/>
            <charset val="128"/>
          </rPr>
          <t>右側の入力欄に入力して下さい。</t>
        </r>
      </text>
    </comment>
    <comment ref="C11" authorId="0" shapeId="0" xr:uid="{00000000-0006-0000-0200-000006000000}">
      <text>
        <r>
          <rPr>
            <b/>
            <sz val="9"/>
            <color indexed="81"/>
            <rFont val="ＭＳ Ｐゴシック"/>
            <family val="3"/>
            <charset val="128"/>
          </rPr>
          <t xml:space="preserve">直接入力不可！
</t>
        </r>
        <r>
          <rPr>
            <sz val="9"/>
            <color indexed="81"/>
            <rFont val="ＭＳ Ｐゴシック"/>
            <family val="3"/>
            <charset val="128"/>
          </rPr>
          <t>右側の入力欄に入力して下さい。</t>
        </r>
      </text>
    </comment>
    <comment ref="M11" authorId="0" shapeId="0" xr:uid="{00000000-0006-0000-0200-000007000000}">
      <text>
        <r>
          <rPr>
            <b/>
            <sz val="9"/>
            <color indexed="81"/>
            <rFont val="ＭＳ Ｐゴシック"/>
            <family val="3"/>
            <charset val="128"/>
          </rPr>
          <t xml:space="preserve">直接入力不可！
</t>
        </r>
        <r>
          <rPr>
            <sz val="9"/>
            <color indexed="81"/>
            <rFont val="ＭＳ Ｐゴシック"/>
            <family val="3"/>
            <charset val="128"/>
          </rPr>
          <t>右側の入力欄に入力して下さい。</t>
        </r>
      </text>
    </comment>
    <comment ref="C12" authorId="0" shapeId="0" xr:uid="{00000000-0006-0000-0200-000008000000}">
      <text>
        <r>
          <rPr>
            <b/>
            <sz val="9"/>
            <color indexed="81"/>
            <rFont val="ＭＳ Ｐゴシック"/>
            <family val="3"/>
            <charset val="128"/>
          </rPr>
          <t xml:space="preserve">直接入力不可！
</t>
        </r>
        <r>
          <rPr>
            <sz val="9"/>
            <color indexed="81"/>
            <rFont val="ＭＳ Ｐゴシック"/>
            <family val="3"/>
            <charset val="128"/>
          </rPr>
          <t>右側の入力欄に入力して下さい。</t>
        </r>
      </text>
    </comment>
    <comment ref="M12" authorId="0" shapeId="0" xr:uid="{00000000-0006-0000-0200-000009000000}">
      <text>
        <r>
          <rPr>
            <b/>
            <sz val="9"/>
            <color indexed="81"/>
            <rFont val="ＭＳ Ｐゴシック"/>
            <family val="3"/>
            <charset val="128"/>
          </rPr>
          <t xml:space="preserve">直接入力不可！
</t>
        </r>
        <r>
          <rPr>
            <sz val="9"/>
            <color indexed="81"/>
            <rFont val="ＭＳ Ｐゴシック"/>
            <family val="3"/>
            <charset val="128"/>
          </rPr>
          <t>右側の入力欄に入力して下さい。</t>
        </r>
      </text>
    </comment>
    <comment ref="E13" authorId="0" shapeId="0" xr:uid="{00000000-0006-0000-0200-00000A000000}">
      <text>
        <r>
          <rPr>
            <b/>
            <sz val="9"/>
            <color indexed="81"/>
            <rFont val="ＭＳ Ｐゴシック"/>
            <family val="3"/>
            <charset val="128"/>
          </rPr>
          <t xml:space="preserve">直接入力不可！
</t>
        </r>
        <r>
          <rPr>
            <sz val="9"/>
            <color indexed="81"/>
            <rFont val="ＭＳ Ｐゴシック"/>
            <family val="3"/>
            <charset val="128"/>
          </rPr>
          <t>右側の入力欄に入力して下さい。</t>
        </r>
      </text>
    </comment>
    <comment ref="C17" authorId="0" shapeId="0" xr:uid="{00000000-0006-0000-0200-00000B000000}">
      <text>
        <r>
          <rPr>
            <b/>
            <sz val="9"/>
            <color indexed="81"/>
            <rFont val="ＭＳ Ｐゴシック"/>
            <family val="3"/>
            <charset val="128"/>
          </rPr>
          <t xml:space="preserve">直接入力不可！
</t>
        </r>
        <r>
          <rPr>
            <sz val="9"/>
            <color indexed="81"/>
            <rFont val="ＭＳ Ｐゴシック"/>
            <family val="3"/>
            <charset val="128"/>
          </rPr>
          <t>右側の入力欄に入力して下さい。</t>
        </r>
      </text>
    </comment>
    <comment ref="J17" authorId="0" shapeId="0" xr:uid="{00000000-0006-0000-0200-00000C000000}">
      <text>
        <r>
          <rPr>
            <b/>
            <sz val="9"/>
            <color indexed="81"/>
            <rFont val="ＭＳ Ｐゴシック"/>
            <family val="3"/>
            <charset val="128"/>
          </rPr>
          <t xml:space="preserve">直接入力不可！
</t>
        </r>
        <r>
          <rPr>
            <sz val="9"/>
            <color indexed="81"/>
            <rFont val="ＭＳ Ｐゴシック"/>
            <family val="3"/>
            <charset val="128"/>
          </rPr>
          <t>右側の入力欄に入力して下さい。</t>
        </r>
      </text>
    </comment>
    <comment ref="D18" authorId="0" shapeId="0" xr:uid="{00000000-0006-0000-0200-00000D000000}">
      <text>
        <r>
          <rPr>
            <b/>
            <sz val="9"/>
            <color indexed="81"/>
            <rFont val="ＭＳ Ｐゴシック"/>
            <family val="3"/>
            <charset val="128"/>
          </rPr>
          <t xml:space="preserve">直接入力不可！
</t>
        </r>
        <r>
          <rPr>
            <sz val="9"/>
            <color indexed="81"/>
            <rFont val="ＭＳ Ｐゴシック"/>
            <family val="3"/>
            <charset val="128"/>
          </rPr>
          <t>右側の入力欄に入力して下さい。</t>
        </r>
      </text>
    </comment>
    <comment ref="K18" authorId="0" shapeId="0" xr:uid="{00000000-0006-0000-0200-00000E000000}">
      <text>
        <r>
          <rPr>
            <b/>
            <sz val="9"/>
            <color indexed="81"/>
            <rFont val="ＭＳ Ｐゴシック"/>
            <family val="3"/>
            <charset val="128"/>
          </rPr>
          <t xml:space="preserve">直接入力不可！
</t>
        </r>
        <r>
          <rPr>
            <sz val="9"/>
            <color indexed="81"/>
            <rFont val="ＭＳ Ｐゴシック"/>
            <family val="3"/>
            <charset val="128"/>
          </rPr>
          <t>右側の入力欄に入力して下さい。</t>
        </r>
      </text>
    </comment>
    <comment ref="C19" authorId="0" shapeId="0" xr:uid="{00000000-0006-0000-0200-00000F000000}">
      <text>
        <r>
          <rPr>
            <b/>
            <sz val="9"/>
            <color indexed="81"/>
            <rFont val="ＭＳ Ｐゴシック"/>
            <family val="3"/>
            <charset val="128"/>
          </rPr>
          <t xml:space="preserve">直接入力不可！
</t>
        </r>
        <r>
          <rPr>
            <sz val="9"/>
            <color indexed="81"/>
            <rFont val="ＭＳ Ｐゴシック"/>
            <family val="3"/>
            <charset val="128"/>
          </rPr>
          <t>右側の入力欄に入力して下さい。</t>
        </r>
      </text>
    </comment>
    <comment ref="J19" authorId="0" shapeId="0" xr:uid="{00000000-0006-0000-0200-000010000000}">
      <text>
        <r>
          <rPr>
            <b/>
            <sz val="9"/>
            <color indexed="81"/>
            <rFont val="ＭＳ Ｐゴシック"/>
            <family val="3"/>
            <charset val="128"/>
          </rPr>
          <t xml:space="preserve">直接入力不可！
</t>
        </r>
        <r>
          <rPr>
            <sz val="9"/>
            <color indexed="81"/>
            <rFont val="ＭＳ Ｐゴシック"/>
            <family val="3"/>
            <charset val="128"/>
          </rPr>
          <t>右側の入力欄に入力して下さい。</t>
        </r>
      </text>
    </comment>
    <comment ref="F20" authorId="0" shapeId="0" xr:uid="{00000000-0006-0000-0200-000011000000}">
      <text>
        <r>
          <rPr>
            <b/>
            <sz val="9"/>
            <color indexed="81"/>
            <rFont val="ＭＳ Ｐゴシック"/>
            <family val="3"/>
            <charset val="128"/>
          </rPr>
          <t xml:space="preserve">直接入力不可！
</t>
        </r>
        <r>
          <rPr>
            <sz val="9"/>
            <color indexed="81"/>
            <rFont val="ＭＳ Ｐゴシック"/>
            <family val="3"/>
            <charset val="128"/>
          </rPr>
          <t>右側の入力欄に入力して下さい。</t>
        </r>
      </text>
    </comment>
    <comment ref="D22" authorId="0" shapeId="0" xr:uid="{00000000-0006-0000-0200-000012000000}">
      <text>
        <r>
          <rPr>
            <b/>
            <sz val="9"/>
            <color indexed="81"/>
            <rFont val="ＭＳ Ｐゴシック"/>
            <family val="3"/>
            <charset val="128"/>
          </rPr>
          <t xml:space="preserve">直接入力不可！
</t>
        </r>
        <r>
          <rPr>
            <sz val="9"/>
            <color indexed="81"/>
            <rFont val="ＭＳ Ｐゴシック"/>
            <family val="3"/>
            <charset val="128"/>
          </rPr>
          <t>右側の入力欄に入力して下さい。</t>
        </r>
      </text>
    </comment>
    <comment ref="M22" authorId="0" shapeId="0" xr:uid="{00000000-0006-0000-0200-000013000000}">
      <text>
        <r>
          <rPr>
            <b/>
            <sz val="9"/>
            <color indexed="81"/>
            <rFont val="ＭＳ Ｐゴシック"/>
            <family val="3"/>
            <charset val="128"/>
          </rPr>
          <t xml:space="preserve">直接入力不可！
</t>
        </r>
        <r>
          <rPr>
            <sz val="9"/>
            <color indexed="81"/>
            <rFont val="ＭＳ Ｐゴシック"/>
            <family val="3"/>
            <charset val="128"/>
          </rPr>
          <t>右側の入力欄に入力して下さい。</t>
        </r>
      </text>
    </comment>
    <comment ref="N22" authorId="0" shapeId="0" xr:uid="{00000000-0006-0000-0200-000014000000}">
      <text>
        <r>
          <rPr>
            <b/>
            <sz val="9"/>
            <color indexed="81"/>
            <rFont val="ＭＳ Ｐゴシック"/>
            <family val="3"/>
            <charset val="128"/>
          </rPr>
          <t xml:space="preserve">直接入力不可！
</t>
        </r>
        <r>
          <rPr>
            <sz val="9"/>
            <color indexed="81"/>
            <rFont val="ＭＳ Ｐゴシック"/>
            <family val="3"/>
            <charset val="128"/>
          </rPr>
          <t>右側の入力欄に入力して下さい。</t>
        </r>
      </text>
    </comment>
    <comment ref="D24" authorId="0" shapeId="0" xr:uid="{00000000-0006-0000-0200-000015000000}">
      <text>
        <r>
          <rPr>
            <b/>
            <sz val="9"/>
            <color indexed="81"/>
            <rFont val="ＭＳ Ｐゴシック"/>
            <family val="3"/>
            <charset val="128"/>
          </rPr>
          <t xml:space="preserve">直接入力不可！
</t>
        </r>
        <r>
          <rPr>
            <sz val="9"/>
            <color indexed="81"/>
            <rFont val="ＭＳ Ｐゴシック"/>
            <family val="3"/>
            <charset val="128"/>
          </rPr>
          <t>右側の入力欄に入力して下さい。</t>
        </r>
      </text>
    </comment>
    <comment ref="F24" authorId="0" shapeId="0" xr:uid="{00000000-0006-0000-0200-000016000000}">
      <text>
        <r>
          <rPr>
            <b/>
            <sz val="9"/>
            <color indexed="81"/>
            <rFont val="ＭＳ Ｐゴシック"/>
            <family val="3"/>
            <charset val="128"/>
          </rPr>
          <t xml:space="preserve">直接入力不可！
</t>
        </r>
        <r>
          <rPr>
            <sz val="9"/>
            <color indexed="81"/>
            <rFont val="ＭＳ Ｐゴシック"/>
            <family val="3"/>
            <charset val="128"/>
          </rPr>
          <t>右側の入力欄に入力して下さい。</t>
        </r>
      </text>
    </comment>
    <comment ref="H24" authorId="0" shapeId="0" xr:uid="{00000000-0006-0000-0200-000017000000}">
      <text>
        <r>
          <rPr>
            <b/>
            <sz val="9"/>
            <color indexed="81"/>
            <rFont val="ＭＳ Ｐゴシック"/>
            <family val="3"/>
            <charset val="128"/>
          </rPr>
          <t xml:space="preserve">直接入力不可！
</t>
        </r>
        <r>
          <rPr>
            <sz val="9"/>
            <color indexed="81"/>
            <rFont val="ＭＳ Ｐゴシック"/>
            <family val="3"/>
            <charset val="128"/>
          </rPr>
          <t>右側の入力欄に入力して下さい。</t>
        </r>
      </text>
    </comment>
    <comment ref="J24" authorId="0" shapeId="0" xr:uid="{00000000-0006-0000-0200-000018000000}">
      <text>
        <r>
          <rPr>
            <b/>
            <sz val="9"/>
            <color indexed="81"/>
            <rFont val="ＭＳ Ｐゴシック"/>
            <family val="3"/>
            <charset val="128"/>
          </rPr>
          <t xml:space="preserve">直接入力不可！
</t>
        </r>
        <r>
          <rPr>
            <sz val="9"/>
            <color indexed="81"/>
            <rFont val="ＭＳ Ｐゴシック"/>
            <family val="3"/>
            <charset val="128"/>
          </rPr>
          <t>右側の入力欄に入力して下さい。</t>
        </r>
      </text>
    </comment>
    <comment ref="L24" authorId="0" shapeId="0" xr:uid="{00000000-0006-0000-0200-000019000000}">
      <text>
        <r>
          <rPr>
            <b/>
            <sz val="9"/>
            <color indexed="81"/>
            <rFont val="ＭＳ Ｐゴシック"/>
            <family val="3"/>
            <charset val="128"/>
          </rPr>
          <t xml:space="preserve">直接入力不可！
</t>
        </r>
        <r>
          <rPr>
            <sz val="9"/>
            <color indexed="81"/>
            <rFont val="ＭＳ Ｐゴシック"/>
            <family val="3"/>
            <charset val="128"/>
          </rPr>
          <t>右側の入力欄に入力して下さい。</t>
        </r>
      </text>
    </comment>
    <comment ref="N24" authorId="0" shapeId="0" xr:uid="{00000000-0006-0000-0200-00001A000000}">
      <text>
        <r>
          <rPr>
            <b/>
            <sz val="9"/>
            <color indexed="81"/>
            <rFont val="ＭＳ Ｐゴシック"/>
            <family val="3"/>
            <charset val="128"/>
          </rPr>
          <t xml:space="preserve">直接入力不可！
</t>
        </r>
        <r>
          <rPr>
            <sz val="9"/>
            <color indexed="81"/>
            <rFont val="ＭＳ Ｐゴシック"/>
            <family val="3"/>
            <charset val="128"/>
          </rPr>
          <t>右側の入力欄に入力して下さい。</t>
        </r>
      </text>
    </comment>
    <comment ref="D25" authorId="0" shapeId="0" xr:uid="{00000000-0006-0000-0200-00001B000000}">
      <text>
        <r>
          <rPr>
            <b/>
            <sz val="9"/>
            <color indexed="81"/>
            <rFont val="ＭＳ Ｐゴシック"/>
            <family val="3"/>
            <charset val="128"/>
          </rPr>
          <t xml:space="preserve">直接入力不可！
</t>
        </r>
        <r>
          <rPr>
            <sz val="9"/>
            <color indexed="81"/>
            <rFont val="ＭＳ Ｐゴシック"/>
            <family val="3"/>
            <charset val="128"/>
          </rPr>
          <t>右側の入力欄に入力して下さい。</t>
        </r>
      </text>
    </comment>
    <comment ref="F25" authorId="0" shapeId="0" xr:uid="{00000000-0006-0000-0200-00001C000000}">
      <text>
        <r>
          <rPr>
            <b/>
            <sz val="9"/>
            <color indexed="81"/>
            <rFont val="ＭＳ Ｐゴシック"/>
            <family val="3"/>
            <charset val="128"/>
          </rPr>
          <t xml:space="preserve">直接入力不可！
</t>
        </r>
        <r>
          <rPr>
            <sz val="9"/>
            <color indexed="81"/>
            <rFont val="ＭＳ Ｐゴシック"/>
            <family val="3"/>
            <charset val="128"/>
          </rPr>
          <t>右側の入力欄に入力して下さい。</t>
        </r>
      </text>
    </comment>
    <comment ref="H25" authorId="0" shapeId="0" xr:uid="{00000000-0006-0000-0200-00001D000000}">
      <text>
        <r>
          <rPr>
            <b/>
            <sz val="9"/>
            <color indexed="81"/>
            <rFont val="ＭＳ Ｐゴシック"/>
            <family val="3"/>
            <charset val="128"/>
          </rPr>
          <t xml:space="preserve">直接入力不可！
</t>
        </r>
        <r>
          <rPr>
            <sz val="9"/>
            <color indexed="81"/>
            <rFont val="ＭＳ Ｐゴシック"/>
            <family val="3"/>
            <charset val="128"/>
          </rPr>
          <t>右側の入力欄に入力して下さい。</t>
        </r>
      </text>
    </comment>
    <comment ref="J25" authorId="0" shapeId="0" xr:uid="{00000000-0006-0000-0200-00001E000000}">
      <text>
        <r>
          <rPr>
            <b/>
            <sz val="9"/>
            <color indexed="81"/>
            <rFont val="ＭＳ Ｐゴシック"/>
            <family val="3"/>
            <charset val="128"/>
          </rPr>
          <t xml:space="preserve">直接入力不可！
</t>
        </r>
        <r>
          <rPr>
            <sz val="9"/>
            <color indexed="81"/>
            <rFont val="ＭＳ Ｐゴシック"/>
            <family val="3"/>
            <charset val="128"/>
          </rPr>
          <t>右側の入力欄に入力して下さい。</t>
        </r>
      </text>
    </comment>
    <comment ref="L25" authorId="0" shapeId="0" xr:uid="{00000000-0006-0000-0200-00001F000000}">
      <text>
        <r>
          <rPr>
            <b/>
            <sz val="9"/>
            <color indexed="81"/>
            <rFont val="ＭＳ Ｐゴシック"/>
            <family val="3"/>
            <charset val="128"/>
          </rPr>
          <t xml:space="preserve">直接入力不可！
</t>
        </r>
        <r>
          <rPr>
            <sz val="9"/>
            <color indexed="81"/>
            <rFont val="ＭＳ Ｐゴシック"/>
            <family val="3"/>
            <charset val="128"/>
          </rPr>
          <t>右側の入力欄に入力して下さい。</t>
        </r>
      </text>
    </comment>
    <comment ref="N25" authorId="0" shapeId="0" xr:uid="{00000000-0006-0000-0200-000020000000}">
      <text>
        <r>
          <rPr>
            <b/>
            <sz val="9"/>
            <color indexed="81"/>
            <rFont val="ＭＳ Ｐゴシック"/>
            <family val="3"/>
            <charset val="128"/>
          </rPr>
          <t xml:space="preserve">直接入力不可！
</t>
        </r>
        <r>
          <rPr>
            <sz val="9"/>
            <color indexed="81"/>
            <rFont val="ＭＳ Ｐゴシック"/>
            <family val="3"/>
            <charset val="128"/>
          </rPr>
          <t>右側の入力欄に入力して下さい。</t>
        </r>
      </text>
    </comment>
    <comment ref="D26" authorId="0" shapeId="0" xr:uid="{00000000-0006-0000-0200-000021000000}">
      <text>
        <r>
          <rPr>
            <b/>
            <sz val="9"/>
            <color indexed="81"/>
            <rFont val="ＭＳ Ｐゴシック"/>
            <family val="3"/>
            <charset val="128"/>
          </rPr>
          <t xml:space="preserve">直接入力不可！
</t>
        </r>
        <r>
          <rPr>
            <sz val="9"/>
            <color indexed="81"/>
            <rFont val="ＭＳ Ｐゴシック"/>
            <family val="3"/>
            <charset val="128"/>
          </rPr>
          <t>右側の入力欄に入力して下さい。</t>
        </r>
      </text>
    </comment>
    <comment ref="F26" authorId="0" shapeId="0" xr:uid="{00000000-0006-0000-0200-000022000000}">
      <text>
        <r>
          <rPr>
            <b/>
            <sz val="9"/>
            <color indexed="81"/>
            <rFont val="ＭＳ Ｐゴシック"/>
            <family val="3"/>
            <charset val="128"/>
          </rPr>
          <t xml:space="preserve">直接入力不可！
</t>
        </r>
        <r>
          <rPr>
            <sz val="9"/>
            <color indexed="81"/>
            <rFont val="ＭＳ Ｐゴシック"/>
            <family val="3"/>
            <charset val="128"/>
          </rPr>
          <t>右側の入力欄に入力して下さい。</t>
        </r>
      </text>
    </comment>
    <comment ref="H26" authorId="0" shapeId="0" xr:uid="{00000000-0006-0000-0200-000023000000}">
      <text>
        <r>
          <rPr>
            <b/>
            <sz val="9"/>
            <color indexed="81"/>
            <rFont val="ＭＳ Ｐゴシック"/>
            <family val="3"/>
            <charset val="128"/>
          </rPr>
          <t xml:space="preserve">直接入力不可！
</t>
        </r>
        <r>
          <rPr>
            <sz val="9"/>
            <color indexed="81"/>
            <rFont val="ＭＳ Ｐゴシック"/>
            <family val="3"/>
            <charset val="128"/>
          </rPr>
          <t>右側の入力欄に入力して下さい。</t>
        </r>
      </text>
    </comment>
    <comment ref="J26" authorId="0" shapeId="0" xr:uid="{00000000-0006-0000-0200-000024000000}">
      <text>
        <r>
          <rPr>
            <b/>
            <sz val="9"/>
            <color indexed="81"/>
            <rFont val="ＭＳ Ｐゴシック"/>
            <family val="3"/>
            <charset val="128"/>
          </rPr>
          <t xml:space="preserve">直接入力不可！
</t>
        </r>
        <r>
          <rPr>
            <sz val="9"/>
            <color indexed="81"/>
            <rFont val="ＭＳ Ｐゴシック"/>
            <family val="3"/>
            <charset val="128"/>
          </rPr>
          <t>右側の入力欄に入力して下さい。</t>
        </r>
      </text>
    </comment>
    <comment ref="L26" authorId="0" shapeId="0" xr:uid="{00000000-0006-0000-0200-000025000000}">
      <text>
        <r>
          <rPr>
            <b/>
            <sz val="9"/>
            <color indexed="81"/>
            <rFont val="ＭＳ Ｐゴシック"/>
            <family val="3"/>
            <charset val="128"/>
          </rPr>
          <t xml:space="preserve">直接入力不可！
</t>
        </r>
        <r>
          <rPr>
            <sz val="9"/>
            <color indexed="81"/>
            <rFont val="ＭＳ Ｐゴシック"/>
            <family val="3"/>
            <charset val="128"/>
          </rPr>
          <t>右側の入力欄に入力して下さい。</t>
        </r>
      </text>
    </comment>
    <comment ref="N26" authorId="0" shapeId="0" xr:uid="{00000000-0006-0000-0200-000026000000}">
      <text>
        <r>
          <rPr>
            <b/>
            <sz val="9"/>
            <color indexed="81"/>
            <rFont val="ＭＳ Ｐゴシック"/>
            <family val="3"/>
            <charset val="128"/>
          </rPr>
          <t xml:space="preserve">直接入力不可！
</t>
        </r>
        <r>
          <rPr>
            <sz val="9"/>
            <color indexed="81"/>
            <rFont val="ＭＳ Ｐゴシック"/>
            <family val="3"/>
            <charset val="128"/>
          </rPr>
          <t>右側の入力欄に入力して下さい。</t>
        </r>
      </text>
    </comment>
    <comment ref="D27" authorId="0" shapeId="0" xr:uid="{00000000-0006-0000-0200-000027000000}">
      <text>
        <r>
          <rPr>
            <b/>
            <sz val="9"/>
            <color indexed="81"/>
            <rFont val="ＭＳ Ｐゴシック"/>
            <family val="3"/>
            <charset val="128"/>
          </rPr>
          <t xml:space="preserve">直接入力不可！
</t>
        </r>
        <r>
          <rPr>
            <sz val="9"/>
            <color indexed="81"/>
            <rFont val="ＭＳ Ｐゴシック"/>
            <family val="3"/>
            <charset val="128"/>
          </rPr>
          <t>右側の入力欄に入力して下さい。</t>
        </r>
      </text>
    </comment>
    <comment ref="F27" authorId="0" shapeId="0" xr:uid="{00000000-0006-0000-0200-000028000000}">
      <text>
        <r>
          <rPr>
            <b/>
            <sz val="9"/>
            <color indexed="81"/>
            <rFont val="ＭＳ Ｐゴシック"/>
            <family val="3"/>
            <charset val="128"/>
          </rPr>
          <t xml:space="preserve">直接入力不可！
</t>
        </r>
        <r>
          <rPr>
            <sz val="9"/>
            <color indexed="81"/>
            <rFont val="ＭＳ Ｐゴシック"/>
            <family val="3"/>
            <charset val="128"/>
          </rPr>
          <t>右側の入力欄に入力して下さい。</t>
        </r>
      </text>
    </comment>
    <comment ref="H27" authorId="0" shapeId="0" xr:uid="{00000000-0006-0000-0200-000029000000}">
      <text>
        <r>
          <rPr>
            <b/>
            <sz val="9"/>
            <color indexed="81"/>
            <rFont val="ＭＳ Ｐゴシック"/>
            <family val="3"/>
            <charset val="128"/>
          </rPr>
          <t xml:space="preserve">直接入力不可！
</t>
        </r>
        <r>
          <rPr>
            <sz val="9"/>
            <color indexed="81"/>
            <rFont val="ＭＳ Ｐゴシック"/>
            <family val="3"/>
            <charset val="128"/>
          </rPr>
          <t>右側の入力欄に入力して下さい。</t>
        </r>
      </text>
    </comment>
    <comment ref="J27" authorId="0" shapeId="0" xr:uid="{00000000-0006-0000-0200-00002A000000}">
      <text>
        <r>
          <rPr>
            <b/>
            <sz val="9"/>
            <color indexed="81"/>
            <rFont val="ＭＳ Ｐゴシック"/>
            <family val="3"/>
            <charset val="128"/>
          </rPr>
          <t xml:space="preserve">直接入力不可！
</t>
        </r>
        <r>
          <rPr>
            <sz val="9"/>
            <color indexed="81"/>
            <rFont val="ＭＳ Ｐゴシック"/>
            <family val="3"/>
            <charset val="128"/>
          </rPr>
          <t>右側の入力欄に入力して下さい。</t>
        </r>
      </text>
    </comment>
    <comment ref="L27" authorId="0" shapeId="0" xr:uid="{00000000-0006-0000-0200-00002B000000}">
      <text>
        <r>
          <rPr>
            <b/>
            <sz val="9"/>
            <color indexed="81"/>
            <rFont val="ＭＳ Ｐゴシック"/>
            <family val="3"/>
            <charset val="128"/>
          </rPr>
          <t xml:space="preserve">直接入力不可！
</t>
        </r>
        <r>
          <rPr>
            <sz val="9"/>
            <color indexed="81"/>
            <rFont val="ＭＳ Ｐゴシック"/>
            <family val="3"/>
            <charset val="128"/>
          </rPr>
          <t>右側の入力欄に入力して下さい。</t>
        </r>
      </text>
    </comment>
    <comment ref="N27" authorId="0" shapeId="0" xr:uid="{00000000-0006-0000-0200-00002C000000}">
      <text>
        <r>
          <rPr>
            <b/>
            <sz val="9"/>
            <color indexed="81"/>
            <rFont val="ＭＳ Ｐゴシック"/>
            <family val="3"/>
            <charset val="128"/>
          </rPr>
          <t xml:space="preserve">直接入力不可！
</t>
        </r>
        <r>
          <rPr>
            <sz val="9"/>
            <color indexed="81"/>
            <rFont val="ＭＳ Ｐゴシック"/>
            <family val="3"/>
            <charset val="128"/>
          </rPr>
          <t>右側の入力欄に入力して下さい。</t>
        </r>
      </text>
    </comment>
    <comment ref="D28" authorId="0" shapeId="0" xr:uid="{00000000-0006-0000-0200-00002D000000}">
      <text>
        <r>
          <rPr>
            <b/>
            <sz val="9"/>
            <color indexed="81"/>
            <rFont val="ＭＳ Ｐゴシック"/>
            <family val="3"/>
            <charset val="128"/>
          </rPr>
          <t xml:space="preserve">直接入力不可！
</t>
        </r>
        <r>
          <rPr>
            <sz val="9"/>
            <color indexed="81"/>
            <rFont val="ＭＳ Ｐゴシック"/>
            <family val="3"/>
            <charset val="128"/>
          </rPr>
          <t>右側の入力欄に入力して下さい。</t>
        </r>
      </text>
    </comment>
    <comment ref="F28" authorId="0" shapeId="0" xr:uid="{00000000-0006-0000-0200-00002E000000}">
      <text>
        <r>
          <rPr>
            <b/>
            <sz val="9"/>
            <color indexed="81"/>
            <rFont val="ＭＳ Ｐゴシック"/>
            <family val="3"/>
            <charset val="128"/>
          </rPr>
          <t xml:space="preserve">直接入力不可！
</t>
        </r>
        <r>
          <rPr>
            <sz val="9"/>
            <color indexed="81"/>
            <rFont val="ＭＳ Ｐゴシック"/>
            <family val="3"/>
            <charset val="128"/>
          </rPr>
          <t>右側の入力欄に入力して下さい。</t>
        </r>
      </text>
    </comment>
    <comment ref="H28" authorId="0" shapeId="0" xr:uid="{00000000-0006-0000-0200-00002F000000}">
      <text>
        <r>
          <rPr>
            <b/>
            <sz val="9"/>
            <color indexed="81"/>
            <rFont val="ＭＳ Ｐゴシック"/>
            <family val="3"/>
            <charset val="128"/>
          </rPr>
          <t xml:space="preserve">直接入力不可！
</t>
        </r>
        <r>
          <rPr>
            <sz val="9"/>
            <color indexed="81"/>
            <rFont val="ＭＳ Ｐゴシック"/>
            <family val="3"/>
            <charset val="128"/>
          </rPr>
          <t>右側の入力欄に入力して下さい。</t>
        </r>
      </text>
    </comment>
    <comment ref="J28" authorId="0" shapeId="0" xr:uid="{00000000-0006-0000-0200-000030000000}">
      <text>
        <r>
          <rPr>
            <b/>
            <sz val="9"/>
            <color indexed="81"/>
            <rFont val="ＭＳ Ｐゴシック"/>
            <family val="3"/>
            <charset val="128"/>
          </rPr>
          <t xml:space="preserve">直接入力不可！
</t>
        </r>
        <r>
          <rPr>
            <sz val="9"/>
            <color indexed="81"/>
            <rFont val="ＭＳ Ｐゴシック"/>
            <family val="3"/>
            <charset val="128"/>
          </rPr>
          <t>右側の入力欄に入力して下さい。</t>
        </r>
      </text>
    </comment>
    <comment ref="L28" authorId="0" shapeId="0" xr:uid="{00000000-0006-0000-0200-000031000000}">
      <text>
        <r>
          <rPr>
            <b/>
            <sz val="9"/>
            <color indexed="81"/>
            <rFont val="ＭＳ Ｐゴシック"/>
            <family val="3"/>
            <charset val="128"/>
          </rPr>
          <t xml:space="preserve">直接入力不可！
</t>
        </r>
        <r>
          <rPr>
            <sz val="9"/>
            <color indexed="81"/>
            <rFont val="ＭＳ Ｐゴシック"/>
            <family val="3"/>
            <charset val="128"/>
          </rPr>
          <t>右側の入力欄に入力して下さい。</t>
        </r>
      </text>
    </comment>
    <comment ref="N28" authorId="0" shapeId="0" xr:uid="{00000000-0006-0000-0200-000032000000}">
      <text>
        <r>
          <rPr>
            <b/>
            <sz val="9"/>
            <color indexed="81"/>
            <rFont val="ＭＳ Ｐゴシック"/>
            <family val="3"/>
            <charset val="128"/>
          </rPr>
          <t xml:space="preserve">直接入力不可！
</t>
        </r>
        <r>
          <rPr>
            <sz val="9"/>
            <color indexed="81"/>
            <rFont val="ＭＳ Ｐゴシック"/>
            <family val="3"/>
            <charset val="128"/>
          </rPr>
          <t>右側の入力欄に入力して下さい。</t>
        </r>
      </text>
    </comment>
    <comment ref="D29" authorId="0" shapeId="0" xr:uid="{00000000-0006-0000-0200-000033000000}">
      <text>
        <r>
          <rPr>
            <b/>
            <sz val="9"/>
            <color indexed="81"/>
            <rFont val="ＭＳ Ｐゴシック"/>
            <family val="3"/>
            <charset val="128"/>
          </rPr>
          <t xml:space="preserve">直接入力不可！
</t>
        </r>
        <r>
          <rPr>
            <sz val="9"/>
            <color indexed="81"/>
            <rFont val="ＭＳ Ｐゴシック"/>
            <family val="3"/>
            <charset val="128"/>
          </rPr>
          <t>右側の入力欄に入力して下さい。</t>
        </r>
      </text>
    </comment>
    <comment ref="F29" authorId="0" shapeId="0" xr:uid="{00000000-0006-0000-0200-000034000000}">
      <text>
        <r>
          <rPr>
            <b/>
            <sz val="9"/>
            <color indexed="81"/>
            <rFont val="ＭＳ Ｐゴシック"/>
            <family val="3"/>
            <charset val="128"/>
          </rPr>
          <t xml:space="preserve">直接入力不可！
</t>
        </r>
        <r>
          <rPr>
            <sz val="9"/>
            <color indexed="81"/>
            <rFont val="ＭＳ Ｐゴシック"/>
            <family val="3"/>
            <charset val="128"/>
          </rPr>
          <t>右側の入力欄に入力して下さい。</t>
        </r>
      </text>
    </comment>
    <comment ref="H29" authorId="0" shapeId="0" xr:uid="{00000000-0006-0000-0200-000035000000}">
      <text>
        <r>
          <rPr>
            <b/>
            <sz val="9"/>
            <color indexed="81"/>
            <rFont val="ＭＳ Ｐゴシック"/>
            <family val="3"/>
            <charset val="128"/>
          </rPr>
          <t xml:space="preserve">直接入力不可！
</t>
        </r>
        <r>
          <rPr>
            <sz val="9"/>
            <color indexed="81"/>
            <rFont val="ＭＳ Ｐゴシック"/>
            <family val="3"/>
            <charset val="128"/>
          </rPr>
          <t>右側の入力欄に入力して下さい。</t>
        </r>
      </text>
    </comment>
    <comment ref="J29" authorId="0" shapeId="0" xr:uid="{00000000-0006-0000-0200-000036000000}">
      <text>
        <r>
          <rPr>
            <b/>
            <sz val="9"/>
            <color indexed="81"/>
            <rFont val="ＭＳ Ｐゴシック"/>
            <family val="3"/>
            <charset val="128"/>
          </rPr>
          <t xml:space="preserve">直接入力不可！
</t>
        </r>
        <r>
          <rPr>
            <sz val="9"/>
            <color indexed="81"/>
            <rFont val="ＭＳ Ｐゴシック"/>
            <family val="3"/>
            <charset val="128"/>
          </rPr>
          <t>右側の入力欄に入力して下さい。</t>
        </r>
      </text>
    </comment>
    <comment ref="L29" authorId="0" shapeId="0" xr:uid="{00000000-0006-0000-0200-000037000000}">
      <text>
        <r>
          <rPr>
            <b/>
            <sz val="9"/>
            <color indexed="81"/>
            <rFont val="ＭＳ Ｐゴシック"/>
            <family val="3"/>
            <charset val="128"/>
          </rPr>
          <t xml:space="preserve">直接入力不可！
</t>
        </r>
        <r>
          <rPr>
            <sz val="9"/>
            <color indexed="81"/>
            <rFont val="ＭＳ Ｐゴシック"/>
            <family val="3"/>
            <charset val="128"/>
          </rPr>
          <t>右側の入力欄に入力して下さい。</t>
        </r>
      </text>
    </comment>
    <comment ref="N29" authorId="0" shapeId="0" xr:uid="{00000000-0006-0000-0200-000038000000}">
      <text>
        <r>
          <rPr>
            <b/>
            <sz val="9"/>
            <color indexed="81"/>
            <rFont val="ＭＳ Ｐゴシック"/>
            <family val="3"/>
            <charset val="128"/>
          </rPr>
          <t xml:space="preserve">直接入力不可！
</t>
        </r>
        <r>
          <rPr>
            <sz val="9"/>
            <color indexed="81"/>
            <rFont val="ＭＳ Ｐゴシック"/>
            <family val="3"/>
            <charset val="128"/>
          </rPr>
          <t>右側の入力欄に入力して下さい。</t>
        </r>
      </text>
    </comment>
    <comment ref="D30" authorId="0" shapeId="0" xr:uid="{00000000-0006-0000-0200-000039000000}">
      <text>
        <r>
          <rPr>
            <b/>
            <sz val="9"/>
            <color indexed="81"/>
            <rFont val="ＭＳ Ｐゴシック"/>
            <family val="3"/>
            <charset val="128"/>
          </rPr>
          <t xml:space="preserve">直接入力不可！
</t>
        </r>
        <r>
          <rPr>
            <sz val="9"/>
            <color indexed="81"/>
            <rFont val="ＭＳ Ｐゴシック"/>
            <family val="3"/>
            <charset val="128"/>
          </rPr>
          <t>右側の入力欄に入力して下さい。</t>
        </r>
      </text>
    </comment>
    <comment ref="F30" authorId="0" shapeId="0" xr:uid="{00000000-0006-0000-0200-00003A000000}">
      <text>
        <r>
          <rPr>
            <b/>
            <sz val="9"/>
            <color indexed="81"/>
            <rFont val="ＭＳ Ｐゴシック"/>
            <family val="3"/>
            <charset val="128"/>
          </rPr>
          <t xml:space="preserve">直接入力不可！
</t>
        </r>
        <r>
          <rPr>
            <sz val="9"/>
            <color indexed="81"/>
            <rFont val="ＭＳ Ｐゴシック"/>
            <family val="3"/>
            <charset val="128"/>
          </rPr>
          <t>右側の入力欄に入力して下さい。</t>
        </r>
      </text>
    </comment>
    <comment ref="H30" authorId="0" shapeId="0" xr:uid="{00000000-0006-0000-0200-00003B000000}">
      <text>
        <r>
          <rPr>
            <b/>
            <sz val="9"/>
            <color indexed="81"/>
            <rFont val="ＭＳ Ｐゴシック"/>
            <family val="3"/>
            <charset val="128"/>
          </rPr>
          <t xml:space="preserve">直接入力不可！
</t>
        </r>
        <r>
          <rPr>
            <sz val="9"/>
            <color indexed="81"/>
            <rFont val="ＭＳ Ｐゴシック"/>
            <family val="3"/>
            <charset val="128"/>
          </rPr>
          <t>右側の入力欄に入力して下さい。</t>
        </r>
      </text>
    </comment>
    <comment ref="J30" authorId="0" shapeId="0" xr:uid="{00000000-0006-0000-0200-00003C000000}">
      <text>
        <r>
          <rPr>
            <b/>
            <sz val="9"/>
            <color indexed="81"/>
            <rFont val="ＭＳ Ｐゴシック"/>
            <family val="3"/>
            <charset val="128"/>
          </rPr>
          <t xml:space="preserve">直接入力不可！
</t>
        </r>
        <r>
          <rPr>
            <sz val="9"/>
            <color indexed="81"/>
            <rFont val="ＭＳ Ｐゴシック"/>
            <family val="3"/>
            <charset val="128"/>
          </rPr>
          <t>右側の入力欄に入力して下さい。</t>
        </r>
      </text>
    </comment>
    <comment ref="L30" authorId="0" shapeId="0" xr:uid="{00000000-0006-0000-0200-00003D000000}">
      <text>
        <r>
          <rPr>
            <b/>
            <sz val="9"/>
            <color indexed="81"/>
            <rFont val="ＭＳ Ｐゴシック"/>
            <family val="3"/>
            <charset val="128"/>
          </rPr>
          <t xml:space="preserve">直接入力不可！
</t>
        </r>
        <r>
          <rPr>
            <sz val="9"/>
            <color indexed="81"/>
            <rFont val="ＭＳ Ｐゴシック"/>
            <family val="3"/>
            <charset val="128"/>
          </rPr>
          <t>右側の入力欄に入力して下さい。</t>
        </r>
      </text>
    </comment>
    <comment ref="N30" authorId="0" shapeId="0" xr:uid="{00000000-0006-0000-0200-00003E000000}">
      <text>
        <r>
          <rPr>
            <b/>
            <sz val="9"/>
            <color indexed="81"/>
            <rFont val="ＭＳ Ｐゴシック"/>
            <family val="3"/>
            <charset val="128"/>
          </rPr>
          <t xml:space="preserve">直接入力不可！
</t>
        </r>
        <r>
          <rPr>
            <sz val="9"/>
            <color indexed="81"/>
            <rFont val="ＭＳ Ｐゴシック"/>
            <family val="3"/>
            <charset val="128"/>
          </rPr>
          <t>右側の入力欄に入力して下さい。</t>
        </r>
      </text>
    </comment>
    <comment ref="D31" authorId="0" shapeId="0" xr:uid="{00000000-0006-0000-0200-00003F000000}">
      <text>
        <r>
          <rPr>
            <b/>
            <sz val="9"/>
            <color indexed="81"/>
            <rFont val="ＭＳ Ｐゴシック"/>
            <family val="3"/>
            <charset val="128"/>
          </rPr>
          <t xml:space="preserve">直接入力不可！
</t>
        </r>
        <r>
          <rPr>
            <sz val="9"/>
            <color indexed="81"/>
            <rFont val="ＭＳ Ｐゴシック"/>
            <family val="3"/>
            <charset val="128"/>
          </rPr>
          <t>右側の入力欄に入力して下さい。</t>
        </r>
      </text>
    </comment>
    <comment ref="H31" authorId="0" shapeId="0" xr:uid="{00000000-0006-0000-0200-000040000000}">
      <text>
        <r>
          <rPr>
            <b/>
            <sz val="9"/>
            <color indexed="81"/>
            <rFont val="ＭＳ Ｐゴシック"/>
            <family val="3"/>
            <charset val="128"/>
          </rPr>
          <t xml:space="preserve">直接入力不可！
</t>
        </r>
        <r>
          <rPr>
            <sz val="9"/>
            <color indexed="81"/>
            <rFont val="ＭＳ Ｐゴシック"/>
            <family val="3"/>
            <charset val="128"/>
          </rPr>
          <t>右側の入力欄に入力して下さい。</t>
        </r>
      </text>
    </comment>
    <comment ref="I31" authorId="0" shapeId="0" xr:uid="{00000000-0006-0000-0200-000041000000}">
      <text>
        <r>
          <rPr>
            <b/>
            <sz val="9"/>
            <color indexed="81"/>
            <rFont val="ＭＳ Ｐゴシック"/>
            <family val="3"/>
            <charset val="128"/>
          </rPr>
          <t xml:space="preserve">直接入力不可！
</t>
        </r>
        <r>
          <rPr>
            <sz val="9"/>
            <color indexed="81"/>
            <rFont val="ＭＳ Ｐゴシック"/>
            <family val="3"/>
            <charset val="128"/>
          </rPr>
          <t>右側の入力欄に入力して下さい。</t>
        </r>
      </text>
    </comment>
    <comment ref="N31" authorId="0" shapeId="0" xr:uid="{00000000-0006-0000-0200-000042000000}">
      <text>
        <r>
          <rPr>
            <b/>
            <sz val="9"/>
            <color indexed="81"/>
            <rFont val="ＭＳ Ｐゴシック"/>
            <family val="3"/>
            <charset val="128"/>
          </rPr>
          <t xml:space="preserve">直接入力不可！
</t>
        </r>
        <r>
          <rPr>
            <sz val="9"/>
            <color indexed="81"/>
            <rFont val="ＭＳ Ｐゴシック"/>
            <family val="3"/>
            <charset val="128"/>
          </rPr>
          <t>右側の入力欄に入力して下さい。</t>
        </r>
      </text>
    </comment>
    <comment ref="T31" authorId="0" shapeId="0" xr:uid="{00000000-0006-0000-0200-000043000000}">
      <text>
        <r>
          <rPr>
            <sz val="9"/>
            <color indexed="81"/>
            <rFont val="ＭＳ Ｐゴシック"/>
            <family val="3"/>
            <charset val="128"/>
          </rPr>
          <t>検査方法が「指定あり」の場合は、ここに具体的な検査方法の出典などを入力して下さい。</t>
        </r>
      </text>
    </comment>
    <comment ref="D32" authorId="0" shapeId="0" xr:uid="{00000000-0006-0000-0200-000044000000}">
      <text>
        <r>
          <rPr>
            <b/>
            <sz val="9"/>
            <color indexed="81"/>
            <rFont val="ＭＳ Ｐゴシック"/>
            <family val="3"/>
            <charset val="128"/>
          </rPr>
          <t xml:space="preserve">直接入力不可！
</t>
        </r>
        <r>
          <rPr>
            <sz val="9"/>
            <color indexed="81"/>
            <rFont val="ＭＳ Ｐゴシック"/>
            <family val="3"/>
            <charset val="128"/>
          </rPr>
          <t>右側の入力欄に入力して下さい。</t>
        </r>
      </text>
    </comment>
    <comment ref="G32" authorId="0" shapeId="0" xr:uid="{00000000-0006-0000-0200-000045000000}">
      <text>
        <r>
          <rPr>
            <b/>
            <sz val="9"/>
            <color indexed="81"/>
            <rFont val="ＭＳ Ｐゴシック"/>
            <family val="3"/>
            <charset val="128"/>
          </rPr>
          <t xml:space="preserve">直接入力不可！
</t>
        </r>
        <r>
          <rPr>
            <sz val="9"/>
            <color indexed="81"/>
            <rFont val="ＭＳ Ｐゴシック"/>
            <family val="3"/>
            <charset val="128"/>
          </rPr>
          <t>右側の入力欄に入力して下さい。</t>
        </r>
      </text>
    </comment>
    <comment ref="M32" authorId="0" shapeId="0" xr:uid="{00000000-0006-0000-0200-000046000000}">
      <text>
        <r>
          <rPr>
            <b/>
            <sz val="9"/>
            <color indexed="81"/>
            <rFont val="ＭＳ Ｐゴシック"/>
            <family val="3"/>
            <charset val="128"/>
          </rPr>
          <t xml:space="preserve">直接入力不可！
</t>
        </r>
        <r>
          <rPr>
            <sz val="9"/>
            <color indexed="81"/>
            <rFont val="ＭＳ Ｐゴシック"/>
            <family val="3"/>
            <charset val="128"/>
          </rPr>
          <t>右側の入力欄に入力して下さい。</t>
        </r>
      </text>
    </comment>
    <comment ref="S32" authorId="0" shapeId="0" xr:uid="{00000000-0006-0000-0200-000047000000}">
      <text>
        <r>
          <rPr>
            <sz val="9"/>
            <color indexed="81"/>
            <rFont val="ＭＳ Ｐゴシック"/>
            <family val="3"/>
            <charset val="128"/>
          </rPr>
          <t>採取者が「その他」と「すこやか」の場合は、ここに採取者を入力して下さい。</t>
        </r>
      </text>
    </comment>
    <comment ref="D33" authorId="0" shapeId="0" xr:uid="{00000000-0006-0000-0200-000048000000}">
      <text>
        <r>
          <rPr>
            <b/>
            <sz val="9"/>
            <color indexed="81"/>
            <rFont val="ＭＳ Ｐゴシック"/>
            <family val="3"/>
            <charset val="128"/>
          </rPr>
          <t xml:space="preserve">直接入力不可！
</t>
        </r>
        <r>
          <rPr>
            <sz val="9"/>
            <color indexed="81"/>
            <rFont val="ＭＳ Ｐゴシック"/>
            <family val="3"/>
            <charset val="128"/>
          </rPr>
          <t>右側の入力欄に入力して下さい。</t>
        </r>
      </text>
    </comment>
    <comment ref="M33" authorId="0" shapeId="0" xr:uid="{00000000-0006-0000-0200-000049000000}">
      <text>
        <r>
          <rPr>
            <b/>
            <sz val="9"/>
            <color indexed="81"/>
            <rFont val="ＭＳ Ｐゴシック"/>
            <family val="3"/>
            <charset val="128"/>
          </rPr>
          <t xml:space="preserve">直接入力不可！
</t>
        </r>
        <r>
          <rPr>
            <sz val="9"/>
            <color indexed="81"/>
            <rFont val="ＭＳ Ｐゴシック"/>
            <family val="3"/>
            <charset val="128"/>
          </rPr>
          <t>右側の入力欄に入力して下さい。</t>
        </r>
      </text>
    </comment>
    <comment ref="H34" authorId="0" shapeId="0" xr:uid="{00000000-0006-0000-0200-00004A000000}">
      <text>
        <r>
          <rPr>
            <b/>
            <sz val="9"/>
            <color indexed="81"/>
            <rFont val="ＭＳ Ｐゴシック"/>
            <family val="3"/>
            <charset val="128"/>
          </rPr>
          <t xml:space="preserve">直接入力不可！
</t>
        </r>
        <r>
          <rPr>
            <sz val="9"/>
            <color indexed="81"/>
            <rFont val="ＭＳ Ｐゴシック"/>
            <family val="3"/>
            <charset val="128"/>
          </rPr>
          <t>右側の入力欄に入力して下さい。</t>
        </r>
      </text>
    </comment>
    <comment ref="R34" authorId="0" shapeId="0" xr:uid="{00000000-0006-0000-0200-00004B000000}">
      <text>
        <r>
          <rPr>
            <sz val="9"/>
            <color indexed="81"/>
            <rFont val="ＭＳ Ｐゴシック"/>
            <family val="3"/>
            <charset val="128"/>
          </rPr>
          <t>持込または郵送が依頼者以外の場合の名前を入力して下さい。</t>
        </r>
      </text>
    </comment>
    <comment ref="D36" authorId="0" shapeId="0" xr:uid="{00000000-0006-0000-0200-00004C000000}">
      <text>
        <r>
          <rPr>
            <b/>
            <sz val="9"/>
            <color indexed="81"/>
            <rFont val="ＭＳ Ｐゴシック"/>
            <family val="3"/>
            <charset val="128"/>
          </rPr>
          <t xml:space="preserve">直接入力不可！
</t>
        </r>
        <r>
          <rPr>
            <sz val="9"/>
            <color indexed="81"/>
            <rFont val="ＭＳ Ｐゴシック"/>
            <family val="3"/>
            <charset val="128"/>
          </rPr>
          <t>右側の入力欄に入力して下さい。</t>
        </r>
      </text>
    </comment>
    <comment ref="J36" authorId="0" shapeId="0" xr:uid="{00000000-0006-0000-0200-00004D000000}">
      <text>
        <r>
          <rPr>
            <b/>
            <sz val="9"/>
            <color indexed="81"/>
            <rFont val="ＭＳ Ｐゴシック"/>
            <family val="3"/>
            <charset val="128"/>
          </rPr>
          <t xml:space="preserve">直接入力不可！
</t>
        </r>
        <r>
          <rPr>
            <sz val="9"/>
            <color indexed="81"/>
            <rFont val="ＭＳ Ｐゴシック"/>
            <family val="3"/>
            <charset val="128"/>
          </rPr>
          <t>右側の入力欄に入力して下さい。</t>
        </r>
      </text>
    </comment>
    <comment ref="D38" authorId="0" shapeId="0" xr:uid="{00000000-0006-0000-0200-00004E000000}">
      <text>
        <r>
          <rPr>
            <b/>
            <sz val="9"/>
            <color indexed="81"/>
            <rFont val="ＭＳ Ｐゴシック"/>
            <family val="3"/>
            <charset val="128"/>
          </rPr>
          <t xml:space="preserve">直接入力不可！
</t>
        </r>
        <r>
          <rPr>
            <sz val="9"/>
            <color indexed="81"/>
            <rFont val="ＭＳ Ｐゴシック"/>
            <family val="3"/>
            <charset val="128"/>
          </rPr>
          <t>右側の入力欄に入力して下さい。</t>
        </r>
      </text>
    </comment>
    <comment ref="J38" authorId="0" shapeId="0" xr:uid="{00000000-0006-0000-0200-00004F000000}">
      <text>
        <r>
          <rPr>
            <b/>
            <sz val="9"/>
            <color indexed="81"/>
            <rFont val="ＭＳ Ｐゴシック"/>
            <family val="3"/>
            <charset val="128"/>
          </rPr>
          <t xml:space="preserve">直接入力不可！
</t>
        </r>
        <r>
          <rPr>
            <sz val="9"/>
            <color indexed="81"/>
            <rFont val="ＭＳ Ｐゴシック"/>
            <family val="3"/>
            <charset val="128"/>
          </rPr>
          <t>右側の入力欄に入力して下さい。</t>
        </r>
      </text>
    </comment>
    <comment ref="D39" authorId="0" shapeId="0" xr:uid="{00000000-0006-0000-0200-000050000000}">
      <text>
        <r>
          <rPr>
            <b/>
            <sz val="9"/>
            <color indexed="81"/>
            <rFont val="ＭＳ Ｐゴシック"/>
            <family val="3"/>
            <charset val="128"/>
          </rPr>
          <t xml:space="preserve">直接入力不可！
</t>
        </r>
        <r>
          <rPr>
            <sz val="9"/>
            <color indexed="81"/>
            <rFont val="ＭＳ Ｐゴシック"/>
            <family val="3"/>
            <charset val="128"/>
          </rPr>
          <t>右側の入力欄に入力して下さい。</t>
        </r>
      </text>
    </comment>
    <comment ref="J39" authorId="0" shapeId="0" xr:uid="{00000000-0006-0000-0200-000051000000}">
      <text>
        <r>
          <rPr>
            <b/>
            <sz val="9"/>
            <color indexed="81"/>
            <rFont val="ＭＳ Ｐゴシック"/>
            <family val="3"/>
            <charset val="128"/>
          </rPr>
          <t xml:space="preserve">直接入力不可！
</t>
        </r>
        <r>
          <rPr>
            <sz val="9"/>
            <color indexed="81"/>
            <rFont val="ＭＳ Ｐゴシック"/>
            <family val="3"/>
            <charset val="128"/>
          </rPr>
          <t>右側の入力欄に入力して下さい。</t>
        </r>
      </text>
    </comment>
    <comment ref="D40" authorId="0" shapeId="0" xr:uid="{00000000-0006-0000-0200-000052000000}">
      <text>
        <r>
          <rPr>
            <b/>
            <sz val="9"/>
            <color indexed="81"/>
            <rFont val="ＭＳ Ｐゴシック"/>
            <family val="3"/>
            <charset val="128"/>
          </rPr>
          <t xml:space="preserve">直接入力不可！
</t>
        </r>
        <r>
          <rPr>
            <sz val="9"/>
            <color indexed="81"/>
            <rFont val="ＭＳ Ｐゴシック"/>
            <family val="3"/>
            <charset val="128"/>
          </rPr>
          <t>右側の入力欄に入力して下さい。</t>
        </r>
      </text>
    </comment>
    <comment ref="J40" authorId="0" shapeId="0" xr:uid="{00000000-0006-0000-0200-000053000000}">
      <text>
        <r>
          <rPr>
            <b/>
            <sz val="9"/>
            <color indexed="81"/>
            <rFont val="ＭＳ Ｐゴシック"/>
            <family val="3"/>
            <charset val="128"/>
          </rPr>
          <t xml:space="preserve">直接入力不可！
</t>
        </r>
        <r>
          <rPr>
            <sz val="9"/>
            <color indexed="81"/>
            <rFont val="ＭＳ Ｐゴシック"/>
            <family val="3"/>
            <charset val="128"/>
          </rPr>
          <t>右側の入力欄に入力して下さい。</t>
        </r>
      </text>
    </comment>
    <comment ref="D41" authorId="0" shapeId="0" xr:uid="{00000000-0006-0000-0200-000054000000}">
      <text>
        <r>
          <rPr>
            <b/>
            <sz val="9"/>
            <color indexed="81"/>
            <rFont val="ＭＳ Ｐゴシック"/>
            <family val="3"/>
            <charset val="128"/>
          </rPr>
          <t xml:space="preserve">直接入力不可！
</t>
        </r>
        <r>
          <rPr>
            <sz val="9"/>
            <color indexed="81"/>
            <rFont val="ＭＳ Ｐゴシック"/>
            <family val="3"/>
            <charset val="128"/>
          </rPr>
          <t>右側の入力欄に入力して下さい。</t>
        </r>
      </text>
    </comment>
    <comment ref="J41" authorId="0" shapeId="0" xr:uid="{00000000-0006-0000-0200-000055000000}">
      <text>
        <r>
          <rPr>
            <b/>
            <sz val="9"/>
            <color indexed="81"/>
            <rFont val="ＭＳ Ｐゴシック"/>
            <family val="3"/>
            <charset val="128"/>
          </rPr>
          <t xml:space="preserve">直接入力不可！
</t>
        </r>
        <r>
          <rPr>
            <sz val="9"/>
            <color indexed="81"/>
            <rFont val="ＭＳ Ｐゴシック"/>
            <family val="3"/>
            <charset val="128"/>
          </rPr>
          <t>右側の入力欄に入力して下さい。</t>
        </r>
      </text>
    </comment>
    <comment ref="D42" authorId="0" shapeId="0" xr:uid="{00000000-0006-0000-0200-000056000000}">
      <text>
        <r>
          <rPr>
            <b/>
            <sz val="9"/>
            <color indexed="81"/>
            <rFont val="ＭＳ Ｐゴシック"/>
            <family val="3"/>
            <charset val="128"/>
          </rPr>
          <t xml:space="preserve">直接入力不可！
</t>
        </r>
        <r>
          <rPr>
            <sz val="9"/>
            <color indexed="81"/>
            <rFont val="ＭＳ Ｐゴシック"/>
            <family val="3"/>
            <charset val="128"/>
          </rPr>
          <t>右側の入力欄に入力して下さい。</t>
        </r>
      </text>
    </comment>
    <comment ref="J42" authorId="0" shapeId="0" xr:uid="{00000000-0006-0000-0200-000057000000}">
      <text>
        <r>
          <rPr>
            <b/>
            <sz val="9"/>
            <color indexed="81"/>
            <rFont val="ＭＳ Ｐゴシック"/>
            <family val="3"/>
            <charset val="128"/>
          </rPr>
          <t xml:space="preserve">直接入力不可！
</t>
        </r>
        <r>
          <rPr>
            <sz val="9"/>
            <color indexed="81"/>
            <rFont val="ＭＳ Ｐゴシック"/>
            <family val="3"/>
            <charset val="128"/>
          </rPr>
          <t>右側の入力欄に入力して下さい。</t>
        </r>
      </text>
    </comment>
    <comment ref="D43" authorId="0" shapeId="0" xr:uid="{00000000-0006-0000-0200-000058000000}">
      <text>
        <r>
          <rPr>
            <b/>
            <sz val="9"/>
            <color indexed="81"/>
            <rFont val="ＭＳ Ｐゴシック"/>
            <family val="3"/>
            <charset val="128"/>
          </rPr>
          <t xml:space="preserve">直接入力不可！
</t>
        </r>
        <r>
          <rPr>
            <sz val="9"/>
            <color indexed="81"/>
            <rFont val="ＭＳ Ｐゴシック"/>
            <family val="3"/>
            <charset val="128"/>
          </rPr>
          <t>右側の入力欄に入力して下さい。</t>
        </r>
      </text>
    </comment>
    <comment ref="G43" authorId="0" shapeId="0" xr:uid="{00000000-0006-0000-0200-000059000000}">
      <text>
        <r>
          <rPr>
            <b/>
            <sz val="9"/>
            <color indexed="81"/>
            <rFont val="ＭＳ Ｐゴシック"/>
            <family val="3"/>
            <charset val="128"/>
          </rPr>
          <t xml:space="preserve">直接入力不可！
</t>
        </r>
        <r>
          <rPr>
            <sz val="9"/>
            <color indexed="81"/>
            <rFont val="ＭＳ Ｐゴシック"/>
            <family val="3"/>
            <charset val="128"/>
          </rPr>
          <t>右側の入力欄に入力して下さい。</t>
        </r>
      </text>
    </comment>
    <comment ref="J43" authorId="0" shapeId="0" xr:uid="{00000000-0006-0000-0200-00005A000000}">
      <text>
        <r>
          <rPr>
            <b/>
            <sz val="9"/>
            <color indexed="81"/>
            <rFont val="ＭＳ Ｐゴシック"/>
            <family val="3"/>
            <charset val="128"/>
          </rPr>
          <t xml:space="preserve">直接入力不可！
</t>
        </r>
        <r>
          <rPr>
            <sz val="9"/>
            <color indexed="81"/>
            <rFont val="ＭＳ Ｐゴシック"/>
            <family val="3"/>
            <charset val="128"/>
          </rPr>
          <t>右側の入力欄に入力して下さい。</t>
        </r>
      </text>
    </comment>
    <comment ref="M43" authorId="0" shapeId="0" xr:uid="{00000000-0006-0000-0200-00005B000000}">
      <text>
        <r>
          <rPr>
            <b/>
            <sz val="9"/>
            <color indexed="81"/>
            <rFont val="ＭＳ Ｐゴシック"/>
            <family val="3"/>
            <charset val="128"/>
          </rPr>
          <t xml:space="preserve">直接入力不可！
</t>
        </r>
        <r>
          <rPr>
            <sz val="9"/>
            <color indexed="81"/>
            <rFont val="ＭＳ Ｐゴシック"/>
            <family val="3"/>
            <charset val="128"/>
          </rPr>
          <t>右側の入力欄に入力して下さい。</t>
        </r>
      </text>
    </comment>
    <comment ref="D44" authorId="0" shapeId="0" xr:uid="{00000000-0006-0000-0200-00005C000000}">
      <text>
        <r>
          <rPr>
            <b/>
            <sz val="9"/>
            <color indexed="81"/>
            <rFont val="ＭＳ Ｐゴシック"/>
            <family val="3"/>
            <charset val="128"/>
          </rPr>
          <t xml:space="preserve">直接入力不可！
</t>
        </r>
        <r>
          <rPr>
            <sz val="9"/>
            <color indexed="81"/>
            <rFont val="ＭＳ Ｐゴシック"/>
            <family val="3"/>
            <charset val="128"/>
          </rPr>
          <t>右側の入力欄に入力して下さい。</t>
        </r>
      </text>
    </comment>
    <comment ref="G44" authorId="0" shapeId="0" xr:uid="{00000000-0006-0000-0200-00005D000000}">
      <text>
        <r>
          <rPr>
            <b/>
            <sz val="9"/>
            <color indexed="81"/>
            <rFont val="ＭＳ Ｐゴシック"/>
            <family val="3"/>
            <charset val="128"/>
          </rPr>
          <t xml:space="preserve">直接入力不可！
</t>
        </r>
        <r>
          <rPr>
            <sz val="9"/>
            <color indexed="81"/>
            <rFont val="ＭＳ Ｐゴシック"/>
            <family val="3"/>
            <charset val="128"/>
          </rPr>
          <t>右側の入力欄に入力して下さい。</t>
        </r>
      </text>
    </comment>
    <comment ref="J44" authorId="0" shapeId="0" xr:uid="{00000000-0006-0000-0200-00005E000000}">
      <text>
        <r>
          <rPr>
            <b/>
            <sz val="9"/>
            <color indexed="81"/>
            <rFont val="ＭＳ Ｐゴシック"/>
            <family val="3"/>
            <charset val="128"/>
          </rPr>
          <t xml:space="preserve">直接入力不可！
</t>
        </r>
        <r>
          <rPr>
            <sz val="9"/>
            <color indexed="81"/>
            <rFont val="ＭＳ Ｐゴシック"/>
            <family val="3"/>
            <charset val="128"/>
          </rPr>
          <t>右側の入力欄に入力して下さい。</t>
        </r>
      </text>
    </comment>
    <comment ref="M44" authorId="0" shapeId="0" xr:uid="{00000000-0006-0000-0200-00005F000000}">
      <text>
        <r>
          <rPr>
            <b/>
            <sz val="9"/>
            <color indexed="81"/>
            <rFont val="ＭＳ Ｐゴシック"/>
            <family val="3"/>
            <charset val="128"/>
          </rPr>
          <t xml:space="preserve">直接入力不可！
</t>
        </r>
        <r>
          <rPr>
            <sz val="9"/>
            <color indexed="81"/>
            <rFont val="ＭＳ Ｐゴシック"/>
            <family val="3"/>
            <charset val="128"/>
          </rPr>
          <t>右側の入力欄に入力して下さい。</t>
        </r>
      </text>
    </comment>
    <comment ref="D45" authorId="0" shapeId="0" xr:uid="{00000000-0006-0000-0200-000060000000}">
      <text>
        <r>
          <rPr>
            <b/>
            <sz val="9"/>
            <color indexed="81"/>
            <rFont val="ＭＳ Ｐゴシック"/>
            <family val="3"/>
            <charset val="128"/>
          </rPr>
          <t xml:space="preserve">直接入力不可！
</t>
        </r>
        <r>
          <rPr>
            <sz val="9"/>
            <color indexed="81"/>
            <rFont val="ＭＳ Ｐゴシック"/>
            <family val="3"/>
            <charset val="128"/>
          </rPr>
          <t>右側の入力欄に入力して下さい。</t>
        </r>
      </text>
    </comment>
    <comment ref="G45" authorId="0" shapeId="0" xr:uid="{00000000-0006-0000-0200-000061000000}">
      <text>
        <r>
          <rPr>
            <b/>
            <sz val="9"/>
            <color indexed="81"/>
            <rFont val="ＭＳ Ｐゴシック"/>
            <family val="3"/>
            <charset val="128"/>
          </rPr>
          <t xml:space="preserve">直接入力不可！
</t>
        </r>
        <r>
          <rPr>
            <sz val="9"/>
            <color indexed="81"/>
            <rFont val="ＭＳ Ｐゴシック"/>
            <family val="3"/>
            <charset val="128"/>
          </rPr>
          <t>右側の入力欄に入力して下さい。</t>
        </r>
      </text>
    </comment>
    <comment ref="J45" authorId="0" shapeId="0" xr:uid="{00000000-0006-0000-0200-000062000000}">
      <text>
        <r>
          <rPr>
            <b/>
            <sz val="9"/>
            <color indexed="81"/>
            <rFont val="ＭＳ Ｐゴシック"/>
            <family val="3"/>
            <charset val="128"/>
          </rPr>
          <t xml:space="preserve">直接入力不可！
</t>
        </r>
        <r>
          <rPr>
            <sz val="9"/>
            <color indexed="81"/>
            <rFont val="ＭＳ Ｐゴシック"/>
            <family val="3"/>
            <charset val="128"/>
          </rPr>
          <t>右側の入力欄に入力して下さい。</t>
        </r>
      </text>
    </comment>
    <comment ref="M45" authorId="0" shapeId="0" xr:uid="{00000000-0006-0000-0200-000063000000}">
      <text>
        <r>
          <rPr>
            <b/>
            <sz val="9"/>
            <color indexed="81"/>
            <rFont val="ＭＳ Ｐゴシック"/>
            <family val="3"/>
            <charset val="128"/>
          </rPr>
          <t xml:space="preserve">直接入力不可！
</t>
        </r>
        <r>
          <rPr>
            <sz val="9"/>
            <color indexed="81"/>
            <rFont val="ＭＳ Ｐゴシック"/>
            <family val="3"/>
            <charset val="128"/>
          </rPr>
          <t>右側の入力欄に入力して下さい。</t>
        </r>
      </text>
    </comment>
    <comment ref="D46" authorId="0" shapeId="0" xr:uid="{00000000-0006-0000-0200-000064000000}">
      <text>
        <r>
          <rPr>
            <b/>
            <sz val="9"/>
            <color indexed="81"/>
            <rFont val="ＭＳ Ｐゴシック"/>
            <family val="3"/>
            <charset val="128"/>
          </rPr>
          <t xml:space="preserve">直接入力不可！
</t>
        </r>
        <r>
          <rPr>
            <sz val="9"/>
            <color indexed="81"/>
            <rFont val="ＭＳ Ｐゴシック"/>
            <family val="3"/>
            <charset val="128"/>
          </rPr>
          <t>右側の入力欄に入力して下さい。</t>
        </r>
      </text>
    </comment>
    <comment ref="G46" authorId="0" shapeId="0" xr:uid="{00000000-0006-0000-0200-000065000000}">
      <text>
        <r>
          <rPr>
            <b/>
            <sz val="9"/>
            <color indexed="81"/>
            <rFont val="ＭＳ Ｐゴシック"/>
            <family val="3"/>
            <charset val="128"/>
          </rPr>
          <t xml:space="preserve">直接入力不可！
</t>
        </r>
        <r>
          <rPr>
            <sz val="9"/>
            <color indexed="81"/>
            <rFont val="ＭＳ Ｐゴシック"/>
            <family val="3"/>
            <charset val="128"/>
          </rPr>
          <t>右側の入力欄に入力して下さい。</t>
        </r>
      </text>
    </comment>
    <comment ref="J46" authorId="0" shapeId="0" xr:uid="{00000000-0006-0000-0200-000066000000}">
      <text>
        <r>
          <rPr>
            <b/>
            <sz val="9"/>
            <color indexed="81"/>
            <rFont val="ＭＳ Ｐゴシック"/>
            <family val="3"/>
            <charset val="128"/>
          </rPr>
          <t xml:space="preserve">直接入力不可！
</t>
        </r>
        <r>
          <rPr>
            <sz val="9"/>
            <color indexed="81"/>
            <rFont val="ＭＳ Ｐゴシック"/>
            <family val="3"/>
            <charset val="128"/>
          </rPr>
          <t>右側の入力欄に入力して下さい。</t>
        </r>
      </text>
    </comment>
    <comment ref="M46" authorId="0" shapeId="0" xr:uid="{00000000-0006-0000-0200-000067000000}">
      <text>
        <r>
          <rPr>
            <b/>
            <sz val="9"/>
            <color indexed="81"/>
            <rFont val="ＭＳ Ｐゴシック"/>
            <family val="3"/>
            <charset val="128"/>
          </rPr>
          <t xml:space="preserve">直接入力不可！
</t>
        </r>
        <r>
          <rPr>
            <sz val="9"/>
            <color indexed="81"/>
            <rFont val="ＭＳ Ｐゴシック"/>
            <family val="3"/>
            <charset val="128"/>
          </rPr>
          <t>右側の入力欄に入力して下さい。</t>
        </r>
      </text>
    </comment>
    <comment ref="D47" authorId="0" shapeId="0" xr:uid="{00000000-0006-0000-0200-000068000000}">
      <text>
        <r>
          <rPr>
            <b/>
            <sz val="9"/>
            <color indexed="81"/>
            <rFont val="ＭＳ Ｐゴシック"/>
            <family val="3"/>
            <charset val="128"/>
          </rPr>
          <t xml:space="preserve">直接入力不可！
</t>
        </r>
        <r>
          <rPr>
            <sz val="9"/>
            <color indexed="81"/>
            <rFont val="ＭＳ Ｐゴシック"/>
            <family val="3"/>
            <charset val="128"/>
          </rPr>
          <t>右側の入力欄に入力して下さい。</t>
        </r>
      </text>
    </comment>
    <comment ref="G47" authorId="0" shapeId="0" xr:uid="{00000000-0006-0000-0200-000069000000}">
      <text>
        <r>
          <rPr>
            <b/>
            <sz val="9"/>
            <color indexed="81"/>
            <rFont val="ＭＳ Ｐゴシック"/>
            <family val="3"/>
            <charset val="128"/>
          </rPr>
          <t xml:space="preserve">直接入力不可！
</t>
        </r>
        <r>
          <rPr>
            <sz val="9"/>
            <color indexed="81"/>
            <rFont val="ＭＳ Ｐゴシック"/>
            <family val="3"/>
            <charset val="128"/>
          </rPr>
          <t>右側の入力欄に入力して下さい。</t>
        </r>
      </text>
    </comment>
    <comment ref="J47" authorId="0" shapeId="0" xr:uid="{00000000-0006-0000-0200-00006A000000}">
      <text>
        <r>
          <rPr>
            <b/>
            <sz val="9"/>
            <color indexed="81"/>
            <rFont val="ＭＳ Ｐゴシック"/>
            <family val="3"/>
            <charset val="128"/>
          </rPr>
          <t xml:space="preserve">直接入力不可！
</t>
        </r>
        <r>
          <rPr>
            <sz val="9"/>
            <color indexed="81"/>
            <rFont val="ＭＳ Ｐゴシック"/>
            <family val="3"/>
            <charset val="128"/>
          </rPr>
          <t>右側の入力欄に入力して下さい。</t>
        </r>
      </text>
    </comment>
    <comment ref="M47" authorId="0" shapeId="0" xr:uid="{00000000-0006-0000-0200-00006B000000}">
      <text>
        <r>
          <rPr>
            <b/>
            <sz val="9"/>
            <color indexed="81"/>
            <rFont val="ＭＳ Ｐゴシック"/>
            <family val="3"/>
            <charset val="128"/>
          </rPr>
          <t xml:space="preserve">直接入力不可！
</t>
        </r>
        <r>
          <rPr>
            <sz val="9"/>
            <color indexed="81"/>
            <rFont val="ＭＳ Ｐゴシック"/>
            <family val="3"/>
            <charset val="128"/>
          </rPr>
          <t>右側の入力欄に入力して下さい。</t>
        </r>
      </text>
    </comment>
    <comment ref="D48" authorId="0" shapeId="0" xr:uid="{00000000-0006-0000-0200-00006C000000}">
      <text>
        <r>
          <rPr>
            <b/>
            <sz val="9"/>
            <color indexed="81"/>
            <rFont val="ＭＳ Ｐゴシック"/>
            <family val="3"/>
            <charset val="128"/>
          </rPr>
          <t xml:space="preserve">直接入力不可！
</t>
        </r>
        <r>
          <rPr>
            <sz val="9"/>
            <color indexed="81"/>
            <rFont val="ＭＳ Ｐゴシック"/>
            <family val="3"/>
            <charset val="128"/>
          </rPr>
          <t>右側の入力欄に入力して下さい。</t>
        </r>
      </text>
    </comment>
    <comment ref="G48" authorId="0" shapeId="0" xr:uid="{00000000-0006-0000-0200-00006D000000}">
      <text>
        <r>
          <rPr>
            <b/>
            <sz val="9"/>
            <color indexed="81"/>
            <rFont val="ＭＳ Ｐゴシック"/>
            <family val="3"/>
            <charset val="128"/>
          </rPr>
          <t xml:space="preserve">直接入力不可！
</t>
        </r>
        <r>
          <rPr>
            <sz val="9"/>
            <color indexed="81"/>
            <rFont val="ＭＳ Ｐゴシック"/>
            <family val="3"/>
            <charset val="128"/>
          </rPr>
          <t>右側の入力欄に入力して下さい。</t>
        </r>
      </text>
    </comment>
    <comment ref="J48" authorId="0" shapeId="0" xr:uid="{00000000-0006-0000-0200-00006E000000}">
      <text>
        <r>
          <rPr>
            <b/>
            <sz val="9"/>
            <color indexed="81"/>
            <rFont val="ＭＳ Ｐゴシック"/>
            <family val="3"/>
            <charset val="128"/>
          </rPr>
          <t xml:space="preserve">直接入力不可！
</t>
        </r>
        <r>
          <rPr>
            <sz val="9"/>
            <color indexed="81"/>
            <rFont val="ＭＳ Ｐゴシック"/>
            <family val="3"/>
            <charset val="128"/>
          </rPr>
          <t>右側の入力欄に入力して下さい。</t>
        </r>
      </text>
    </comment>
    <comment ref="M48" authorId="0" shapeId="0" xr:uid="{00000000-0006-0000-0200-00006F000000}">
      <text>
        <r>
          <rPr>
            <b/>
            <sz val="9"/>
            <color indexed="81"/>
            <rFont val="ＭＳ Ｐゴシック"/>
            <family val="3"/>
            <charset val="128"/>
          </rPr>
          <t xml:space="preserve">直接入力不可！
</t>
        </r>
        <r>
          <rPr>
            <sz val="9"/>
            <color indexed="81"/>
            <rFont val="ＭＳ Ｐゴシック"/>
            <family val="3"/>
            <charset val="128"/>
          </rPr>
          <t>右側の入力欄に入力して下さい。</t>
        </r>
      </text>
    </comment>
    <comment ref="J52" authorId="0" shapeId="0" xr:uid="{00000000-0006-0000-0200-000070000000}">
      <text>
        <r>
          <rPr>
            <b/>
            <sz val="9"/>
            <color indexed="81"/>
            <rFont val="ＭＳ Ｐゴシック"/>
            <family val="3"/>
            <charset val="128"/>
          </rPr>
          <t xml:space="preserve">直接入力不可！
</t>
        </r>
        <r>
          <rPr>
            <sz val="9"/>
            <color indexed="81"/>
            <rFont val="ＭＳ Ｐゴシック"/>
            <family val="3"/>
            <charset val="128"/>
          </rPr>
          <t>右側の入力欄に入力して下さい。</t>
        </r>
      </text>
    </comment>
    <comment ref="M52" authorId="0" shapeId="0" xr:uid="{00000000-0006-0000-0200-000071000000}">
      <text>
        <r>
          <rPr>
            <b/>
            <sz val="9"/>
            <color indexed="81"/>
            <rFont val="ＭＳ Ｐゴシック"/>
            <family val="3"/>
            <charset val="128"/>
          </rPr>
          <t xml:space="preserve">直接入力不可！
</t>
        </r>
        <r>
          <rPr>
            <sz val="9"/>
            <color indexed="81"/>
            <rFont val="ＭＳ Ｐゴシック"/>
            <family val="3"/>
            <charset val="128"/>
          </rPr>
          <t>右側の入力欄に入力して下さい。</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山田　耕</author>
  </authors>
  <commentList>
    <comment ref="C6" authorId="0" shapeId="0" xr:uid="{00000000-0006-0000-0300-000001000000}">
      <text>
        <r>
          <rPr>
            <b/>
            <sz val="9"/>
            <color indexed="81"/>
            <rFont val="ＭＳ Ｐゴシック"/>
            <family val="3"/>
            <charset val="128"/>
          </rPr>
          <t xml:space="preserve">直接入力不可！
</t>
        </r>
        <r>
          <rPr>
            <sz val="9"/>
            <color indexed="81"/>
            <rFont val="ＭＳ Ｐゴシック"/>
            <family val="3"/>
            <charset val="128"/>
          </rPr>
          <t>右側の入力欄に入力して下さい。</t>
        </r>
      </text>
    </comment>
    <comment ref="C9" authorId="0" shapeId="0" xr:uid="{00000000-0006-0000-0300-000002000000}">
      <text>
        <r>
          <rPr>
            <b/>
            <sz val="9"/>
            <color indexed="81"/>
            <rFont val="ＭＳ Ｐゴシック"/>
            <family val="3"/>
            <charset val="128"/>
          </rPr>
          <t xml:space="preserve">直接入力不可！
</t>
        </r>
        <r>
          <rPr>
            <sz val="9"/>
            <color indexed="81"/>
            <rFont val="ＭＳ Ｐゴシック"/>
            <family val="3"/>
            <charset val="128"/>
          </rPr>
          <t>右側の入力欄に入力して下さい。</t>
        </r>
      </text>
    </comment>
    <comment ref="L9" authorId="0" shapeId="0" xr:uid="{00000000-0006-0000-0300-000003000000}">
      <text>
        <r>
          <rPr>
            <b/>
            <sz val="9"/>
            <color indexed="81"/>
            <rFont val="ＭＳ Ｐゴシック"/>
            <family val="3"/>
            <charset val="128"/>
          </rPr>
          <t xml:space="preserve">直接入力不可！
</t>
        </r>
        <r>
          <rPr>
            <sz val="9"/>
            <color indexed="81"/>
            <rFont val="ＭＳ Ｐゴシック"/>
            <family val="3"/>
            <charset val="128"/>
          </rPr>
          <t>右側の入力欄に入力して下さい。</t>
        </r>
      </text>
    </comment>
    <comment ref="D10" authorId="0" shapeId="0" xr:uid="{00000000-0006-0000-0300-000004000000}">
      <text>
        <r>
          <rPr>
            <b/>
            <sz val="9"/>
            <color indexed="81"/>
            <rFont val="ＭＳ Ｐゴシック"/>
            <family val="3"/>
            <charset val="128"/>
          </rPr>
          <t xml:space="preserve">直接入力不可！
</t>
        </r>
        <r>
          <rPr>
            <sz val="9"/>
            <color indexed="81"/>
            <rFont val="ＭＳ Ｐゴシック"/>
            <family val="3"/>
            <charset val="128"/>
          </rPr>
          <t>右側の入力欄に入力して下さい。</t>
        </r>
      </text>
    </comment>
    <comment ref="M10" authorId="0" shapeId="0" xr:uid="{00000000-0006-0000-0300-000005000000}">
      <text>
        <r>
          <rPr>
            <b/>
            <sz val="9"/>
            <color indexed="81"/>
            <rFont val="ＭＳ Ｐゴシック"/>
            <family val="3"/>
            <charset val="128"/>
          </rPr>
          <t xml:space="preserve">直接入力不可！
</t>
        </r>
        <r>
          <rPr>
            <sz val="9"/>
            <color indexed="81"/>
            <rFont val="ＭＳ Ｐゴシック"/>
            <family val="3"/>
            <charset val="128"/>
          </rPr>
          <t>右側の入力欄に入力して下さい。</t>
        </r>
      </text>
    </comment>
    <comment ref="C11" authorId="0" shapeId="0" xr:uid="{00000000-0006-0000-0300-000006000000}">
      <text>
        <r>
          <rPr>
            <b/>
            <sz val="9"/>
            <color indexed="81"/>
            <rFont val="ＭＳ Ｐゴシック"/>
            <family val="3"/>
            <charset val="128"/>
          </rPr>
          <t xml:space="preserve">直接入力不可！
</t>
        </r>
        <r>
          <rPr>
            <sz val="9"/>
            <color indexed="81"/>
            <rFont val="ＭＳ Ｐゴシック"/>
            <family val="3"/>
            <charset val="128"/>
          </rPr>
          <t>右側の入力欄に入力して下さい。</t>
        </r>
      </text>
    </comment>
    <comment ref="M11" authorId="0" shapeId="0" xr:uid="{00000000-0006-0000-0300-000007000000}">
      <text>
        <r>
          <rPr>
            <b/>
            <sz val="9"/>
            <color indexed="81"/>
            <rFont val="ＭＳ Ｐゴシック"/>
            <family val="3"/>
            <charset val="128"/>
          </rPr>
          <t xml:space="preserve">直接入力不可！
</t>
        </r>
        <r>
          <rPr>
            <sz val="9"/>
            <color indexed="81"/>
            <rFont val="ＭＳ Ｐゴシック"/>
            <family val="3"/>
            <charset val="128"/>
          </rPr>
          <t>右側の入力欄に入力して下さい。</t>
        </r>
      </text>
    </comment>
    <comment ref="C12" authorId="0" shapeId="0" xr:uid="{00000000-0006-0000-0300-000008000000}">
      <text>
        <r>
          <rPr>
            <b/>
            <sz val="9"/>
            <color indexed="81"/>
            <rFont val="ＭＳ Ｐゴシック"/>
            <family val="3"/>
            <charset val="128"/>
          </rPr>
          <t xml:space="preserve">直接入力不可！
</t>
        </r>
        <r>
          <rPr>
            <sz val="9"/>
            <color indexed="81"/>
            <rFont val="ＭＳ Ｐゴシック"/>
            <family val="3"/>
            <charset val="128"/>
          </rPr>
          <t>右側の入力欄に入力して下さい。</t>
        </r>
      </text>
    </comment>
    <comment ref="M12" authorId="0" shapeId="0" xr:uid="{00000000-0006-0000-0300-000009000000}">
      <text>
        <r>
          <rPr>
            <b/>
            <sz val="9"/>
            <color indexed="81"/>
            <rFont val="ＭＳ Ｐゴシック"/>
            <family val="3"/>
            <charset val="128"/>
          </rPr>
          <t xml:space="preserve">直接入力不可！
</t>
        </r>
        <r>
          <rPr>
            <sz val="9"/>
            <color indexed="81"/>
            <rFont val="ＭＳ Ｐゴシック"/>
            <family val="3"/>
            <charset val="128"/>
          </rPr>
          <t>右側の入力欄に入力して下さい。</t>
        </r>
      </text>
    </comment>
    <comment ref="E13" authorId="0" shapeId="0" xr:uid="{00000000-0006-0000-0300-00000A000000}">
      <text>
        <r>
          <rPr>
            <b/>
            <sz val="9"/>
            <color indexed="81"/>
            <rFont val="ＭＳ Ｐゴシック"/>
            <family val="3"/>
            <charset val="128"/>
          </rPr>
          <t xml:space="preserve">直接入力不可！
</t>
        </r>
        <r>
          <rPr>
            <sz val="9"/>
            <color indexed="81"/>
            <rFont val="ＭＳ Ｐゴシック"/>
            <family val="3"/>
            <charset val="128"/>
          </rPr>
          <t>右側の入力欄に入力して下さい。</t>
        </r>
      </text>
    </comment>
    <comment ref="C17" authorId="0" shapeId="0" xr:uid="{00000000-0006-0000-0300-00000B000000}">
      <text>
        <r>
          <rPr>
            <b/>
            <sz val="9"/>
            <color indexed="81"/>
            <rFont val="ＭＳ Ｐゴシック"/>
            <family val="3"/>
            <charset val="128"/>
          </rPr>
          <t xml:space="preserve">直接入力不可！
</t>
        </r>
        <r>
          <rPr>
            <sz val="9"/>
            <color indexed="81"/>
            <rFont val="ＭＳ Ｐゴシック"/>
            <family val="3"/>
            <charset val="128"/>
          </rPr>
          <t>右側の入力欄に入力して下さい。</t>
        </r>
      </text>
    </comment>
    <comment ref="J17" authorId="0" shapeId="0" xr:uid="{00000000-0006-0000-0300-00000C000000}">
      <text>
        <r>
          <rPr>
            <b/>
            <sz val="9"/>
            <color indexed="81"/>
            <rFont val="ＭＳ Ｐゴシック"/>
            <family val="3"/>
            <charset val="128"/>
          </rPr>
          <t xml:space="preserve">直接入力不可！
</t>
        </r>
        <r>
          <rPr>
            <sz val="9"/>
            <color indexed="81"/>
            <rFont val="ＭＳ Ｐゴシック"/>
            <family val="3"/>
            <charset val="128"/>
          </rPr>
          <t>右側の入力欄に入力して下さい。</t>
        </r>
      </text>
    </comment>
    <comment ref="D18" authorId="0" shapeId="0" xr:uid="{00000000-0006-0000-0300-00000D000000}">
      <text>
        <r>
          <rPr>
            <b/>
            <sz val="9"/>
            <color indexed="81"/>
            <rFont val="ＭＳ Ｐゴシック"/>
            <family val="3"/>
            <charset val="128"/>
          </rPr>
          <t xml:space="preserve">直接入力不可！
</t>
        </r>
        <r>
          <rPr>
            <sz val="9"/>
            <color indexed="81"/>
            <rFont val="ＭＳ Ｐゴシック"/>
            <family val="3"/>
            <charset val="128"/>
          </rPr>
          <t>右側の入力欄に入力して下さい。</t>
        </r>
      </text>
    </comment>
    <comment ref="K18" authorId="0" shapeId="0" xr:uid="{00000000-0006-0000-0300-00000E000000}">
      <text>
        <r>
          <rPr>
            <b/>
            <sz val="9"/>
            <color indexed="81"/>
            <rFont val="ＭＳ Ｐゴシック"/>
            <family val="3"/>
            <charset val="128"/>
          </rPr>
          <t xml:space="preserve">直接入力不可！
</t>
        </r>
        <r>
          <rPr>
            <sz val="9"/>
            <color indexed="81"/>
            <rFont val="ＭＳ Ｐゴシック"/>
            <family val="3"/>
            <charset val="128"/>
          </rPr>
          <t>右側の入力欄に入力して下さい。</t>
        </r>
      </text>
    </comment>
    <comment ref="C19" authorId="0" shapeId="0" xr:uid="{00000000-0006-0000-0300-00000F000000}">
      <text>
        <r>
          <rPr>
            <b/>
            <sz val="9"/>
            <color indexed="81"/>
            <rFont val="ＭＳ Ｐゴシック"/>
            <family val="3"/>
            <charset val="128"/>
          </rPr>
          <t xml:space="preserve">直接入力不可！
</t>
        </r>
        <r>
          <rPr>
            <sz val="9"/>
            <color indexed="81"/>
            <rFont val="ＭＳ Ｐゴシック"/>
            <family val="3"/>
            <charset val="128"/>
          </rPr>
          <t>右側の入力欄に入力して下さい。</t>
        </r>
      </text>
    </comment>
    <comment ref="J19" authorId="0" shapeId="0" xr:uid="{00000000-0006-0000-0300-000010000000}">
      <text>
        <r>
          <rPr>
            <b/>
            <sz val="9"/>
            <color indexed="81"/>
            <rFont val="ＭＳ Ｐゴシック"/>
            <family val="3"/>
            <charset val="128"/>
          </rPr>
          <t xml:space="preserve">直接入力不可！
</t>
        </r>
        <r>
          <rPr>
            <sz val="9"/>
            <color indexed="81"/>
            <rFont val="ＭＳ Ｐゴシック"/>
            <family val="3"/>
            <charset val="128"/>
          </rPr>
          <t>右側の入力欄に入力して下さい。</t>
        </r>
      </text>
    </comment>
    <comment ref="F20" authorId="0" shapeId="0" xr:uid="{00000000-0006-0000-0300-000011000000}">
      <text>
        <r>
          <rPr>
            <b/>
            <sz val="9"/>
            <color indexed="81"/>
            <rFont val="ＭＳ Ｐゴシック"/>
            <family val="3"/>
            <charset val="128"/>
          </rPr>
          <t xml:space="preserve">直接入力不可！
</t>
        </r>
        <r>
          <rPr>
            <sz val="9"/>
            <color indexed="81"/>
            <rFont val="ＭＳ Ｐゴシック"/>
            <family val="3"/>
            <charset val="128"/>
          </rPr>
          <t>右側の入力欄に入力して下さい。</t>
        </r>
      </text>
    </comment>
    <comment ref="D22" authorId="0" shapeId="0" xr:uid="{00000000-0006-0000-0300-000012000000}">
      <text>
        <r>
          <rPr>
            <b/>
            <sz val="9"/>
            <color indexed="81"/>
            <rFont val="ＭＳ Ｐゴシック"/>
            <family val="3"/>
            <charset val="128"/>
          </rPr>
          <t xml:space="preserve">直接入力不可！
</t>
        </r>
        <r>
          <rPr>
            <sz val="9"/>
            <color indexed="81"/>
            <rFont val="ＭＳ Ｐゴシック"/>
            <family val="3"/>
            <charset val="128"/>
          </rPr>
          <t>右側の入力欄に入力して下さい。</t>
        </r>
      </text>
    </comment>
    <comment ref="M22" authorId="0" shapeId="0" xr:uid="{00000000-0006-0000-0300-000013000000}">
      <text>
        <r>
          <rPr>
            <b/>
            <sz val="9"/>
            <color indexed="81"/>
            <rFont val="ＭＳ Ｐゴシック"/>
            <family val="3"/>
            <charset val="128"/>
          </rPr>
          <t xml:space="preserve">直接入力不可！
</t>
        </r>
        <r>
          <rPr>
            <sz val="9"/>
            <color indexed="81"/>
            <rFont val="ＭＳ Ｐゴシック"/>
            <family val="3"/>
            <charset val="128"/>
          </rPr>
          <t>右側の入力欄に入力して下さい。</t>
        </r>
      </text>
    </comment>
    <comment ref="N22" authorId="0" shapeId="0" xr:uid="{00000000-0006-0000-0300-000014000000}">
      <text>
        <r>
          <rPr>
            <b/>
            <sz val="9"/>
            <color indexed="81"/>
            <rFont val="ＭＳ Ｐゴシック"/>
            <family val="3"/>
            <charset val="128"/>
          </rPr>
          <t xml:space="preserve">直接入力不可！
</t>
        </r>
        <r>
          <rPr>
            <sz val="9"/>
            <color indexed="81"/>
            <rFont val="ＭＳ Ｐゴシック"/>
            <family val="3"/>
            <charset val="128"/>
          </rPr>
          <t>右側の入力欄に入力して下さい。</t>
        </r>
      </text>
    </comment>
    <comment ref="D24" authorId="0" shapeId="0" xr:uid="{00000000-0006-0000-0300-000015000000}">
      <text>
        <r>
          <rPr>
            <b/>
            <sz val="9"/>
            <color indexed="81"/>
            <rFont val="ＭＳ Ｐゴシック"/>
            <family val="3"/>
            <charset val="128"/>
          </rPr>
          <t xml:space="preserve">直接入力不可！
</t>
        </r>
        <r>
          <rPr>
            <sz val="9"/>
            <color indexed="81"/>
            <rFont val="ＭＳ Ｐゴシック"/>
            <family val="3"/>
            <charset val="128"/>
          </rPr>
          <t>右側の入力欄に入力して下さい。</t>
        </r>
      </text>
    </comment>
    <comment ref="F24" authorId="0" shapeId="0" xr:uid="{00000000-0006-0000-0300-000016000000}">
      <text>
        <r>
          <rPr>
            <b/>
            <sz val="9"/>
            <color indexed="81"/>
            <rFont val="ＭＳ Ｐゴシック"/>
            <family val="3"/>
            <charset val="128"/>
          </rPr>
          <t xml:space="preserve">直接入力不可！
</t>
        </r>
        <r>
          <rPr>
            <sz val="9"/>
            <color indexed="81"/>
            <rFont val="ＭＳ Ｐゴシック"/>
            <family val="3"/>
            <charset val="128"/>
          </rPr>
          <t>右側の入力欄に入力して下さい。</t>
        </r>
      </text>
    </comment>
    <comment ref="H24" authorId="0" shapeId="0" xr:uid="{00000000-0006-0000-0300-000017000000}">
      <text>
        <r>
          <rPr>
            <b/>
            <sz val="9"/>
            <color indexed="81"/>
            <rFont val="ＭＳ Ｐゴシック"/>
            <family val="3"/>
            <charset val="128"/>
          </rPr>
          <t xml:space="preserve">直接入力不可！
</t>
        </r>
        <r>
          <rPr>
            <sz val="9"/>
            <color indexed="81"/>
            <rFont val="ＭＳ Ｐゴシック"/>
            <family val="3"/>
            <charset val="128"/>
          </rPr>
          <t>右側の入力欄に入力して下さい。</t>
        </r>
      </text>
    </comment>
    <comment ref="J24" authorId="0" shapeId="0" xr:uid="{00000000-0006-0000-0300-000018000000}">
      <text>
        <r>
          <rPr>
            <b/>
            <sz val="9"/>
            <color indexed="81"/>
            <rFont val="ＭＳ Ｐゴシック"/>
            <family val="3"/>
            <charset val="128"/>
          </rPr>
          <t xml:space="preserve">直接入力不可！
</t>
        </r>
        <r>
          <rPr>
            <sz val="9"/>
            <color indexed="81"/>
            <rFont val="ＭＳ Ｐゴシック"/>
            <family val="3"/>
            <charset val="128"/>
          </rPr>
          <t>右側の入力欄に入力して下さい。</t>
        </r>
      </text>
    </comment>
    <comment ref="L24" authorId="0" shapeId="0" xr:uid="{00000000-0006-0000-0300-000019000000}">
      <text>
        <r>
          <rPr>
            <b/>
            <sz val="9"/>
            <color indexed="81"/>
            <rFont val="ＭＳ Ｐゴシック"/>
            <family val="3"/>
            <charset val="128"/>
          </rPr>
          <t xml:space="preserve">直接入力不可！
</t>
        </r>
        <r>
          <rPr>
            <sz val="9"/>
            <color indexed="81"/>
            <rFont val="ＭＳ Ｐゴシック"/>
            <family val="3"/>
            <charset val="128"/>
          </rPr>
          <t>右側の入力欄に入力して下さい。</t>
        </r>
      </text>
    </comment>
    <comment ref="N24" authorId="0" shapeId="0" xr:uid="{00000000-0006-0000-0300-00001A000000}">
      <text>
        <r>
          <rPr>
            <b/>
            <sz val="9"/>
            <color indexed="81"/>
            <rFont val="ＭＳ Ｐゴシック"/>
            <family val="3"/>
            <charset val="128"/>
          </rPr>
          <t xml:space="preserve">直接入力不可！
</t>
        </r>
        <r>
          <rPr>
            <sz val="9"/>
            <color indexed="81"/>
            <rFont val="ＭＳ Ｐゴシック"/>
            <family val="3"/>
            <charset val="128"/>
          </rPr>
          <t>右側の入力欄に入力して下さい。</t>
        </r>
      </text>
    </comment>
    <comment ref="D25" authorId="0" shapeId="0" xr:uid="{00000000-0006-0000-0300-00001B000000}">
      <text>
        <r>
          <rPr>
            <b/>
            <sz val="9"/>
            <color indexed="81"/>
            <rFont val="ＭＳ Ｐゴシック"/>
            <family val="3"/>
            <charset val="128"/>
          </rPr>
          <t xml:space="preserve">直接入力不可！
</t>
        </r>
        <r>
          <rPr>
            <sz val="9"/>
            <color indexed="81"/>
            <rFont val="ＭＳ Ｐゴシック"/>
            <family val="3"/>
            <charset val="128"/>
          </rPr>
          <t>右側の入力欄に入力して下さい。</t>
        </r>
      </text>
    </comment>
    <comment ref="F25" authorId="0" shapeId="0" xr:uid="{00000000-0006-0000-0300-00001C000000}">
      <text>
        <r>
          <rPr>
            <b/>
            <sz val="9"/>
            <color indexed="81"/>
            <rFont val="ＭＳ Ｐゴシック"/>
            <family val="3"/>
            <charset val="128"/>
          </rPr>
          <t xml:space="preserve">直接入力不可！
</t>
        </r>
        <r>
          <rPr>
            <sz val="9"/>
            <color indexed="81"/>
            <rFont val="ＭＳ Ｐゴシック"/>
            <family val="3"/>
            <charset val="128"/>
          </rPr>
          <t>右側の入力欄に入力して下さい。</t>
        </r>
      </text>
    </comment>
    <comment ref="H25" authorId="0" shapeId="0" xr:uid="{00000000-0006-0000-0300-00001D000000}">
      <text>
        <r>
          <rPr>
            <b/>
            <sz val="9"/>
            <color indexed="81"/>
            <rFont val="ＭＳ Ｐゴシック"/>
            <family val="3"/>
            <charset val="128"/>
          </rPr>
          <t xml:space="preserve">直接入力不可！
</t>
        </r>
        <r>
          <rPr>
            <sz val="9"/>
            <color indexed="81"/>
            <rFont val="ＭＳ Ｐゴシック"/>
            <family val="3"/>
            <charset val="128"/>
          </rPr>
          <t>右側の入力欄に入力して下さい。</t>
        </r>
      </text>
    </comment>
    <comment ref="J25" authorId="0" shapeId="0" xr:uid="{00000000-0006-0000-0300-00001E000000}">
      <text>
        <r>
          <rPr>
            <b/>
            <sz val="9"/>
            <color indexed="81"/>
            <rFont val="ＭＳ Ｐゴシック"/>
            <family val="3"/>
            <charset val="128"/>
          </rPr>
          <t xml:space="preserve">直接入力不可！
</t>
        </r>
        <r>
          <rPr>
            <sz val="9"/>
            <color indexed="81"/>
            <rFont val="ＭＳ Ｐゴシック"/>
            <family val="3"/>
            <charset val="128"/>
          </rPr>
          <t>右側の入力欄に入力して下さい。</t>
        </r>
      </text>
    </comment>
    <comment ref="L25" authorId="0" shapeId="0" xr:uid="{00000000-0006-0000-0300-00001F000000}">
      <text>
        <r>
          <rPr>
            <b/>
            <sz val="9"/>
            <color indexed="81"/>
            <rFont val="ＭＳ Ｐゴシック"/>
            <family val="3"/>
            <charset val="128"/>
          </rPr>
          <t xml:space="preserve">直接入力不可！
</t>
        </r>
        <r>
          <rPr>
            <sz val="9"/>
            <color indexed="81"/>
            <rFont val="ＭＳ Ｐゴシック"/>
            <family val="3"/>
            <charset val="128"/>
          </rPr>
          <t>右側の入力欄に入力して下さい。</t>
        </r>
      </text>
    </comment>
    <comment ref="N25" authorId="0" shapeId="0" xr:uid="{00000000-0006-0000-0300-000020000000}">
      <text>
        <r>
          <rPr>
            <b/>
            <sz val="9"/>
            <color indexed="81"/>
            <rFont val="ＭＳ Ｐゴシック"/>
            <family val="3"/>
            <charset val="128"/>
          </rPr>
          <t xml:space="preserve">直接入力不可！
</t>
        </r>
        <r>
          <rPr>
            <sz val="9"/>
            <color indexed="81"/>
            <rFont val="ＭＳ Ｐゴシック"/>
            <family val="3"/>
            <charset val="128"/>
          </rPr>
          <t>右側の入力欄に入力して下さい。</t>
        </r>
      </text>
    </comment>
    <comment ref="D26" authorId="0" shapeId="0" xr:uid="{00000000-0006-0000-0300-000021000000}">
      <text>
        <r>
          <rPr>
            <b/>
            <sz val="9"/>
            <color indexed="81"/>
            <rFont val="ＭＳ Ｐゴシック"/>
            <family val="3"/>
            <charset val="128"/>
          </rPr>
          <t xml:space="preserve">直接入力不可！
</t>
        </r>
        <r>
          <rPr>
            <sz val="9"/>
            <color indexed="81"/>
            <rFont val="ＭＳ Ｐゴシック"/>
            <family val="3"/>
            <charset val="128"/>
          </rPr>
          <t>右側の入力欄に入力して下さい。</t>
        </r>
      </text>
    </comment>
    <comment ref="F26" authorId="0" shapeId="0" xr:uid="{00000000-0006-0000-0300-000022000000}">
      <text>
        <r>
          <rPr>
            <b/>
            <sz val="9"/>
            <color indexed="81"/>
            <rFont val="ＭＳ Ｐゴシック"/>
            <family val="3"/>
            <charset val="128"/>
          </rPr>
          <t xml:space="preserve">直接入力不可！
</t>
        </r>
        <r>
          <rPr>
            <sz val="9"/>
            <color indexed="81"/>
            <rFont val="ＭＳ Ｐゴシック"/>
            <family val="3"/>
            <charset val="128"/>
          </rPr>
          <t>右側の入力欄に入力して下さい。</t>
        </r>
      </text>
    </comment>
    <comment ref="H26" authorId="0" shapeId="0" xr:uid="{00000000-0006-0000-0300-000023000000}">
      <text>
        <r>
          <rPr>
            <b/>
            <sz val="9"/>
            <color indexed="81"/>
            <rFont val="ＭＳ Ｐゴシック"/>
            <family val="3"/>
            <charset val="128"/>
          </rPr>
          <t xml:space="preserve">直接入力不可！
</t>
        </r>
        <r>
          <rPr>
            <sz val="9"/>
            <color indexed="81"/>
            <rFont val="ＭＳ Ｐゴシック"/>
            <family val="3"/>
            <charset val="128"/>
          </rPr>
          <t>右側の入力欄に入力して下さい。</t>
        </r>
      </text>
    </comment>
    <comment ref="J26" authorId="0" shapeId="0" xr:uid="{00000000-0006-0000-0300-000024000000}">
      <text>
        <r>
          <rPr>
            <b/>
            <sz val="9"/>
            <color indexed="81"/>
            <rFont val="ＭＳ Ｐゴシック"/>
            <family val="3"/>
            <charset val="128"/>
          </rPr>
          <t xml:space="preserve">直接入力不可！
</t>
        </r>
        <r>
          <rPr>
            <sz val="9"/>
            <color indexed="81"/>
            <rFont val="ＭＳ Ｐゴシック"/>
            <family val="3"/>
            <charset val="128"/>
          </rPr>
          <t>右側の入力欄に入力して下さい。</t>
        </r>
      </text>
    </comment>
    <comment ref="L26" authorId="0" shapeId="0" xr:uid="{00000000-0006-0000-0300-000025000000}">
      <text>
        <r>
          <rPr>
            <b/>
            <sz val="9"/>
            <color indexed="81"/>
            <rFont val="ＭＳ Ｐゴシック"/>
            <family val="3"/>
            <charset val="128"/>
          </rPr>
          <t xml:space="preserve">直接入力不可！
</t>
        </r>
        <r>
          <rPr>
            <sz val="9"/>
            <color indexed="81"/>
            <rFont val="ＭＳ Ｐゴシック"/>
            <family val="3"/>
            <charset val="128"/>
          </rPr>
          <t>右側の入力欄に入力して下さい。</t>
        </r>
      </text>
    </comment>
    <comment ref="N26" authorId="0" shapeId="0" xr:uid="{00000000-0006-0000-0300-000026000000}">
      <text>
        <r>
          <rPr>
            <b/>
            <sz val="9"/>
            <color indexed="81"/>
            <rFont val="ＭＳ Ｐゴシック"/>
            <family val="3"/>
            <charset val="128"/>
          </rPr>
          <t xml:space="preserve">直接入力不可！
</t>
        </r>
        <r>
          <rPr>
            <sz val="9"/>
            <color indexed="81"/>
            <rFont val="ＭＳ Ｐゴシック"/>
            <family val="3"/>
            <charset val="128"/>
          </rPr>
          <t>右側の入力欄に入力して下さい。</t>
        </r>
      </text>
    </comment>
    <comment ref="D27" authorId="0" shapeId="0" xr:uid="{00000000-0006-0000-0300-000027000000}">
      <text>
        <r>
          <rPr>
            <b/>
            <sz val="9"/>
            <color indexed="81"/>
            <rFont val="ＭＳ Ｐゴシック"/>
            <family val="3"/>
            <charset val="128"/>
          </rPr>
          <t xml:space="preserve">直接入力不可！
</t>
        </r>
        <r>
          <rPr>
            <sz val="9"/>
            <color indexed="81"/>
            <rFont val="ＭＳ Ｐゴシック"/>
            <family val="3"/>
            <charset val="128"/>
          </rPr>
          <t>右側の入力欄に入力して下さい。</t>
        </r>
      </text>
    </comment>
    <comment ref="F27" authorId="0" shapeId="0" xr:uid="{00000000-0006-0000-0300-000028000000}">
      <text>
        <r>
          <rPr>
            <b/>
            <sz val="9"/>
            <color indexed="81"/>
            <rFont val="ＭＳ Ｐゴシック"/>
            <family val="3"/>
            <charset val="128"/>
          </rPr>
          <t xml:space="preserve">直接入力不可！
</t>
        </r>
        <r>
          <rPr>
            <sz val="9"/>
            <color indexed="81"/>
            <rFont val="ＭＳ Ｐゴシック"/>
            <family val="3"/>
            <charset val="128"/>
          </rPr>
          <t>右側の入力欄に入力して下さい。</t>
        </r>
      </text>
    </comment>
    <comment ref="H27" authorId="0" shapeId="0" xr:uid="{00000000-0006-0000-0300-000029000000}">
      <text>
        <r>
          <rPr>
            <b/>
            <sz val="9"/>
            <color indexed="81"/>
            <rFont val="ＭＳ Ｐゴシック"/>
            <family val="3"/>
            <charset val="128"/>
          </rPr>
          <t xml:space="preserve">直接入力不可！
</t>
        </r>
        <r>
          <rPr>
            <sz val="9"/>
            <color indexed="81"/>
            <rFont val="ＭＳ Ｐゴシック"/>
            <family val="3"/>
            <charset val="128"/>
          </rPr>
          <t>右側の入力欄に入力して下さい。</t>
        </r>
      </text>
    </comment>
    <comment ref="J27" authorId="0" shapeId="0" xr:uid="{00000000-0006-0000-0300-00002A000000}">
      <text>
        <r>
          <rPr>
            <b/>
            <sz val="9"/>
            <color indexed="81"/>
            <rFont val="ＭＳ Ｐゴシック"/>
            <family val="3"/>
            <charset val="128"/>
          </rPr>
          <t xml:space="preserve">直接入力不可！
</t>
        </r>
        <r>
          <rPr>
            <sz val="9"/>
            <color indexed="81"/>
            <rFont val="ＭＳ Ｐゴシック"/>
            <family val="3"/>
            <charset val="128"/>
          </rPr>
          <t>右側の入力欄に入力して下さい。</t>
        </r>
      </text>
    </comment>
    <comment ref="L27" authorId="0" shapeId="0" xr:uid="{00000000-0006-0000-0300-00002B000000}">
      <text>
        <r>
          <rPr>
            <b/>
            <sz val="9"/>
            <color indexed="81"/>
            <rFont val="ＭＳ Ｐゴシック"/>
            <family val="3"/>
            <charset val="128"/>
          </rPr>
          <t xml:space="preserve">直接入力不可！
</t>
        </r>
        <r>
          <rPr>
            <sz val="9"/>
            <color indexed="81"/>
            <rFont val="ＭＳ Ｐゴシック"/>
            <family val="3"/>
            <charset val="128"/>
          </rPr>
          <t>右側の入力欄に入力して下さい。</t>
        </r>
      </text>
    </comment>
    <comment ref="N27" authorId="0" shapeId="0" xr:uid="{00000000-0006-0000-0300-00002C000000}">
      <text>
        <r>
          <rPr>
            <b/>
            <sz val="9"/>
            <color indexed="81"/>
            <rFont val="ＭＳ Ｐゴシック"/>
            <family val="3"/>
            <charset val="128"/>
          </rPr>
          <t xml:space="preserve">直接入力不可！
</t>
        </r>
        <r>
          <rPr>
            <sz val="9"/>
            <color indexed="81"/>
            <rFont val="ＭＳ Ｐゴシック"/>
            <family val="3"/>
            <charset val="128"/>
          </rPr>
          <t>右側の入力欄に入力して下さい。</t>
        </r>
      </text>
    </comment>
    <comment ref="D28" authorId="0" shapeId="0" xr:uid="{00000000-0006-0000-0300-00002D000000}">
      <text>
        <r>
          <rPr>
            <b/>
            <sz val="9"/>
            <color indexed="81"/>
            <rFont val="ＭＳ Ｐゴシック"/>
            <family val="3"/>
            <charset val="128"/>
          </rPr>
          <t xml:space="preserve">直接入力不可！
</t>
        </r>
        <r>
          <rPr>
            <sz val="9"/>
            <color indexed="81"/>
            <rFont val="ＭＳ Ｐゴシック"/>
            <family val="3"/>
            <charset val="128"/>
          </rPr>
          <t>右側の入力欄に入力して下さい。</t>
        </r>
      </text>
    </comment>
    <comment ref="F28" authorId="0" shapeId="0" xr:uid="{00000000-0006-0000-0300-00002E000000}">
      <text>
        <r>
          <rPr>
            <b/>
            <sz val="9"/>
            <color indexed="81"/>
            <rFont val="ＭＳ Ｐゴシック"/>
            <family val="3"/>
            <charset val="128"/>
          </rPr>
          <t xml:space="preserve">直接入力不可！
</t>
        </r>
        <r>
          <rPr>
            <sz val="9"/>
            <color indexed="81"/>
            <rFont val="ＭＳ Ｐゴシック"/>
            <family val="3"/>
            <charset val="128"/>
          </rPr>
          <t>右側の入力欄に入力して下さい。</t>
        </r>
      </text>
    </comment>
    <comment ref="H28" authorId="0" shapeId="0" xr:uid="{00000000-0006-0000-0300-00002F000000}">
      <text>
        <r>
          <rPr>
            <b/>
            <sz val="9"/>
            <color indexed="81"/>
            <rFont val="ＭＳ Ｐゴシック"/>
            <family val="3"/>
            <charset val="128"/>
          </rPr>
          <t xml:space="preserve">直接入力不可！
</t>
        </r>
        <r>
          <rPr>
            <sz val="9"/>
            <color indexed="81"/>
            <rFont val="ＭＳ Ｐゴシック"/>
            <family val="3"/>
            <charset val="128"/>
          </rPr>
          <t>右側の入力欄に入力して下さい。</t>
        </r>
      </text>
    </comment>
    <comment ref="J28" authorId="0" shapeId="0" xr:uid="{00000000-0006-0000-0300-000030000000}">
      <text>
        <r>
          <rPr>
            <b/>
            <sz val="9"/>
            <color indexed="81"/>
            <rFont val="ＭＳ Ｐゴシック"/>
            <family val="3"/>
            <charset val="128"/>
          </rPr>
          <t xml:space="preserve">直接入力不可！
</t>
        </r>
        <r>
          <rPr>
            <sz val="9"/>
            <color indexed="81"/>
            <rFont val="ＭＳ Ｐゴシック"/>
            <family val="3"/>
            <charset val="128"/>
          </rPr>
          <t>右側の入力欄に入力して下さい。</t>
        </r>
      </text>
    </comment>
    <comment ref="L28" authorId="0" shapeId="0" xr:uid="{00000000-0006-0000-0300-000031000000}">
      <text>
        <r>
          <rPr>
            <b/>
            <sz val="9"/>
            <color indexed="81"/>
            <rFont val="ＭＳ Ｐゴシック"/>
            <family val="3"/>
            <charset val="128"/>
          </rPr>
          <t xml:space="preserve">直接入力不可！
</t>
        </r>
        <r>
          <rPr>
            <sz val="9"/>
            <color indexed="81"/>
            <rFont val="ＭＳ Ｐゴシック"/>
            <family val="3"/>
            <charset val="128"/>
          </rPr>
          <t>右側の入力欄に入力して下さい。</t>
        </r>
      </text>
    </comment>
    <comment ref="N28" authorId="0" shapeId="0" xr:uid="{00000000-0006-0000-0300-000032000000}">
      <text>
        <r>
          <rPr>
            <b/>
            <sz val="9"/>
            <color indexed="81"/>
            <rFont val="ＭＳ Ｐゴシック"/>
            <family val="3"/>
            <charset val="128"/>
          </rPr>
          <t xml:space="preserve">直接入力不可！
</t>
        </r>
        <r>
          <rPr>
            <sz val="9"/>
            <color indexed="81"/>
            <rFont val="ＭＳ Ｐゴシック"/>
            <family val="3"/>
            <charset val="128"/>
          </rPr>
          <t>右側の入力欄に入力して下さい。</t>
        </r>
      </text>
    </comment>
    <comment ref="D29" authorId="0" shapeId="0" xr:uid="{00000000-0006-0000-0300-000033000000}">
      <text>
        <r>
          <rPr>
            <b/>
            <sz val="9"/>
            <color indexed="81"/>
            <rFont val="ＭＳ Ｐゴシック"/>
            <family val="3"/>
            <charset val="128"/>
          </rPr>
          <t xml:space="preserve">直接入力不可！
</t>
        </r>
        <r>
          <rPr>
            <sz val="9"/>
            <color indexed="81"/>
            <rFont val="ＭＳ Ｐゴシック"/>
            <family val="3"/>
            <charset val="128"/>
          </rPr>
          <t>右側の入力欄に入力して下さい。</t>
        </r>
      </text>
    </comment>
    <comment ref="F29" authorId="0" shapeId="0" xr:uid="{00000000-0006-0000-0300-000034000000}">
      <text>
        <r>
          <rPr>
            <b/>
            <sz val="9"/>
            <color indexed="81"/>
            <rFont val="ＭＳ Ｐゴシック"/>
            <family val="3"/>
            <charset val="128"/>
          </rPr>
          <t xml:space="preserve">直接入力不可！
</t>
        </r>
        <r>
          <rPr>
            <sz val="9"/>
            <color indexed="81"/>
            <rFont val="ＭＳ Ｐゴシック"/>
            <family val="3"/>
            <charset val="128"/>
          </rPr>
          <t>右側の入力欄に入力して下さい。</t>
        </r>
      </text>
    </comment>
    <comment ref="H29" authorId="0" shapeId="0" xr:uid="{00000000-0006-0000-0300-000035000000}">
      <text>
        <r>
          <rPr>
            <b/>
            <sz val="9"/>
            <color indexed="81"/>
            <rFont val="ＭＳ Ｐゴシック"/>
            <family val="3"/>
            <charset val="128"/>
          </rPr>
          <t xml:space="preserve">直接入力不可！
</t>
        </r>
        <r>
          <rPr>
            <sz val="9"/>
            <color indexed="81"/>
            <rFont val="ＭＳ Ｐゴシック"/>
            <family val="3"/>
            <charset val="128"/>
          </rPr>
          <t>右側の入力欄に入力して下さい。</t>
        </r>
      </text>
    </comment>
    <comment ref="J29" authorId="0" shapeId="0" xr:uid="{00000000-0006-0000-0300-000036000000}">
      <text>
        <r>
          <rPr>
            <b/>
            <sz val="9"/>
            <color indexed="81"/>
            <rFont val="ＭＳ Ｐゴシック"/>
            <family val="3"/>
            <charset val="128"/>
          </rPr>
          <t xml:space="preserve">直接入力不可！
</t>
        </r>
        <r>
          <rPr>
            <sz val="9"/>
            <color indexed="81"/>
            <rFont val="ＭＳ Ｐゴシック"/>
            <family val="3"/>
            <charset val="128"/>
          </rPr>
          <t>右側の入力欄に入力して下さい。</t>
        </r>
      </text>
    </comment>
    <comment ref="L29" authorId="0" shapeId="0" xr:uid="{00000000-0006-0000-0300-000037000000}">
      <text>
        <r>
          <rPr>
            <b/>
            <sz val="9"/>
            <color indexed="81"/>
            <rFont val="ＭＳ Ｐゴシック"/>
            <family val="3"/>
            <charset val="128"/>
          </rPr>
          <t xml:space="preserve">直接入力不可！
</t>
        </r>
        <r>
          <rPr>
            <sz val="9"/>
            <color indexed="81"/>
            <rFont val="ＭＳ Ｐゴシック"/>
            <family val="3"/>
            <charset val="128"/>
          </rPr>
          <t>右側の入力欄に入力して下さい。</t>
        </r>
      </text>
    </comment>
    <comment ref="N29" authorId="0" shapeId="0" xr:uid="{00000000-0006-0000-0300-000038000000}">
      <text>
        <r>
          <rPr>
            <b/>
            <sz val="9"/>
            <color indexed="81"/>
            <rFont val="ＭＳ Ｐゴシック"/>
            <family val="3"/>
            <charset val="128"/>
          </rPr>
          <t xml:space="preserve">直接入力不可！
</t>
        </r>
        <r>
          <rPr>
            <sz val="9"/>
            <color indexed="81"/>
            <rFont val="ＭＳ Ｐゴシック"/>
            <family val="3"/>
            <charset val="128"/>
          </rPr>
          <t>右側の入力欄に入力して下さい。</t>
        </r>
      </text>
    </comment>
    <comment ref="D30" authorId="0" shapeId="0" xr:uid="{00000000-0006-0000-0300-000039000000}">
      <text>
        <r>
          <rPr>
            <b/>
            <sz val="9"/>
            <color indexed="81"/>
            <rFont val="ＭＳ Ｐゴシック"/>
            <family val="3"/>
            <charset val="128"/>
          </rPr>
          <t xml:space="preserve">直接入力不可！
</t>
        </r>
        <r>
          <rPr>
            <sz val="9"/>
            <color indexed="81"/>
            <rFont val="ＭＳ Ｐゴシック"/>
            <family val="3"/>
            <charset val="128"/>
          </rPr>
          <t>右側の入力欄に入力して下さい。</t>
        </r>
      </text>
    </comment>
    <comment ref="F30" authorId="0" shapeId="0" xr:uid="{00000000-0006-0000-0300-00003A000000}">
      <text>
        <r>
          <rPr>
            <b/>
            <sz val="9"/>
            <color indexed="81"/>
            <rFont val="ＭＳ Ｐゴシック"/>
            <family val="3"/>
            <charset val="128"/>
          </rPr>
          <t xml:space="preserve">直接入力不可！
</t>
        </r>
        <r>
          <rPr>
            <sz val="9"/>
            <color indexed="81"/>
            <rFont val="ＭＳ Ｐゴシック"/>
            <family val="3"/>
            <charset val="128"/>
          </rPr>
          <t>右側の入力欄に入力して下さい。</t>
        </r>
      </text>
    </comment>
    <comment ref="H30" authorId="0" shapeId="0" xr:uid="{00000000-0006-0000-0300-00003B000000}">
      <text>
        <r>
          <rPr>
            <b/>
            <sz val="9"/>
            <color indexed="81"/>
            <rFont val="ＭＳ Ｐゴシック"/>
            <family val="3"/>
            <charset val="128"/>
          </rPr>
          <t xml:space="preserve">直接入力不可！
</t>
        </r>
        <r>
          <rPr>
            <sz val="9"/>
            <color indexed="81"/>
            <rFont val="ＭＳ Ｐゴシック"/>
            <family val="3"/>
            <charset val="128"/>
          </rPr>
          <t>右側の入力欄に入力して下さい。</t>
        </r>
      </text>
    </comment>
    <comment ref="J30" authorId="0" shapeId="0" xr:uid="{00000000-0006-0000-0300-00003C000000}">
      <text>
        <r>
          <rPr>
            <b/>
            <sz val="9"/>
            <color indexed="81"/>
            <rFont val="ＭＳ Ｐゴシック"/>
            <family val="3"/>
            <charset val="128"/>
          </rPr>
          <t xml:space="preserve">直接入力不可！
</t>
        </r>
        <r>
          <rPr>
            <sz val="9"/>
            <color indexed="81"/>
            <rFont val="ＭＳ Ｐゴシック"/>
            <family val="3"/>
            <charset val="128"/>
          </rPr>
          <t>右側の入力欄に入力して下さい。</t>
        </r>
      </text>
    </comment>
    <comment ref="L30" authorId="0" shapeId="0" xr:uid="{00000000-0006-0000-0300-00003D000000}">
      <text>
        <r>
          <rPr>
            <b/>
            <sz val="9"/>
            <color indexed="81"/>
            <rFont val="ＭＳ Ｐゴシック"/>
            <family val="3"/>
            <charset val="128"/>
          </rPr>
          <t xml:space="preserve">直接入力不可！
</t>
        </r>
        <r>
          <rPr>
            <sz val="9"/>
            <color indexed="81"/>
            <rFont val="ＭＳ Ｐゴシック"/>
            <family val="3"/>
            <charset val="128"/>
          </rPr>
          <t>右側の入力欄に入力して下さい。</t>
        </r>
      </text>
    </comment>
    <comment ref="N30" authorId="0" shapeId="0" xr:uid="{00000000-0006-0000-0300-00003E000000}">
      <text>
        <r>
          <rPr>
            <b/>
            <sz val="9"/>
            <color indexed="81"/>
            <rFont val="ＭＳ Ｐゴシック"/>
            <family val="3"/>
            <charset val="128"/>
          </rPr>
          <t xml:space="preserve">直接入力不可！
</t>
        </r>
        <r>
          <rPr>
            <sz val="9"/>
            <color indexed="81"/>
            <rFont val="ＭＳ Ｐゴシック"/>
            <family val="3"/>
            <charset val="128"/>
          </rPr>
          <t>右側の入力欄に入力して下さい。</t>
        </r>
      </text>
    </comment>
    <comment ref="D31" authorId="0" shapeId="0" xr:uid="{00000000-0006-0000-0300-00003F000000}">
      <text>
        <r>
          <rPr>
            <b/>
            <sz val="9"/>
            <color indexed="81"/>
            <rFont val="ＭＳ Ｐゴシック"/>
            <family val="3"/>
            <charset val="128"/>
          </rPr>
          <t xml:space="preserve">直接入力不可！
</t>
        </r>
        <r>
          <rPr>
            <sz val="9"/>
            <color indexed="81"/>
            <rFont val="ＭＳ Ｐゴシック"/>
            <family val="3"/>
            <charset val="128"/>
          </rPr>
          <t>右側の入力欄に入力して下さい。</t>
        </r>
      </text>
    </comment>
    <comment ref="H31" authorId="0" shapeId="0" xr:uid="{00000000-0006-0000-0300-000040000000}">
      <text>
        <r>
          <rPr>
            <b/>
            <sz val="9"/>
            <color indexed="81"/>
            <rFont val="ＭＳ Ｐゴシック"/>
            <family val="3"/>
            <charset val="128"/>
          </rPr>
          <t xml:space="preserve">直接入力不可！
</t>
        </r>
        <r>
          <rPr>
            <sz val="9"/>
            <color indexed="81"/>
            <rFont val="ＭＳ Ｐゴシック"/>
            <family val="3"/>
            <charset val="128"/>
          </rPr>
          <t>右側の入力欄に入力して下さい。</t>
        </r>
      </text>
    </comment>
    <comment ref="I31" authorId="0" shapeId="0" xr:uid="{00000000-0006-0000-0300-000041000000}">
      <text>
        <r>
          <rPr>
            <b/>
            <sz val="9"/>
            <color indexed="81"/>
            <rFont val="ＭＳ Ｐゴシック"/>
            <family val="3"/>
            <charset val="128"/>
          </rPr>
          <t xml:space="preserve">直接入力不可！
</t>
        </r>
        <r>
          <rPr>
            <sz val="9"/>
            <color indexed="81"/>
            <rFont val="ＭＳ Ｐゴシック"/>
            <family val="3"/>
            <charset val="128"/>
          </rPr>
          <t>右側の入力欄に入力して下さい。</t>
        </r>
      </text>
    </comment>
    <comment ref="N31" authorId="0" shapeId="0" xr:uid="{00000000-0006-0000-0300-000042000000}">
      <text>
        <r>
          <rPr>
            <b/>
            <sz val="9"/>
            <color indexed="81"/>
            <rFont val="ＭＳ Ｐゴシック"/>
            <family val="3"/>
            <charset val="128"/>
          </rPr>
          <t xml:space="preserve">直接入力不可！
</t>
        </r>
        <r>
          <rPr>
            <sz val="9"/>
            <color indexed="81"/>
            <rFont val="ＭＳ Ｐゴシック"/>
            <family val="3"/>
            <charset val="128"/>
          </rPr>
          <t>右側の入力欄に入力して下さい。</t>
        </r>
      </text>
    </comment>
    <comment ref="T31" authorId="0" shapeId="0" xr:uid="{00000000-0006-0000-0300-000043000000}">
      <text>
        <r>
          <rPr>
            <sz val="9"/>
            <color indexed="81"/>
            <rFont val="ＭＳ Ｐゴシック"/>
            <family val="3"/>
            <charset val="128"/>
          </rPr>
          <t>検査方法が「指定あり」の場合は、ここに具体的な検査方法の出典などを入力して下さい。</t>
        </r>
      </text>
    </comment>
    <comment ref="D32" authorId="0" shapeId="0" xr:uid="{00000000-0006-0000-0300-000044000000}">
      <text>
        <r>
          <rPr>
            <b/>
            <sz val="9"/>
            <color indexed="81"/>
            <rFont val="ＭＳ Ｐゴシック"/>
            <family val="3"/>
            <charset val="128"/>
          </rPr>
          <t xml:space="preserve">直接入力不可！
</t>
        </r>
        <r>
          <rPr>
            <sz val="9"/>
            <color indexed="81"/>
            <rFont val="ＭＳ Ｐゴシック"/>
            <family val="3"/>
            <charset val="128"/>
          </rPr>
          <t>右側の入力欄に入力して下さい。</t>
        </r>
      </text>
    </comment>
    <comment ref="G32" authorId="0" shapeId="0" xr:uid="{00000000-0006-0000-0300-000045000000}">
      <text>
        <r>
          <rPr>
            <b/>
            <sz val="9"/>
            <color indexed="81"/>
            <rFont val="ＭＳ Ｐゴシック"/>
            <family val="3"/>
            <charset val="128"/>
          </rPr>
          <t xml:space="preserve">直接入力不可！
</t>
        </r>
        <r>
          <rPr>
            <sz val="9"/>
            <color indexed="81"/>
            <rFont val="ＭＳ Ｐゴシック"/>
            <family val="3"/>
            <charset val="128"/>
          </rPr>
          <t>右側の入力欄に入力して下さい。</t>
        </r>
      </text>
    </comment>
    <comment ref="M32" authorId="0" shapeId="0" xr:uid="{00000000-0006-0000-0300-000046000000}">
      <text>
        <r>
          <rPr>
            <b/>
            <sz val="9"/>
            <color indexed="81"/>
            <rFont val="ＭＳ Ｐゴシック"/>
            <family val="3"/>
            <charset val="128"/>
          </rPr>
          <t xml:space="preserve">直接入力不可！
</t>
        </r>
        <r>
          <rPr>
            <sz val="9"/>
            <color indexed="81"/>
            <rFont val="ＭＳ Ｐゴシック"/>
            <family val="3"/>
            <charset val="128"/>
          </rPr>
          <t>右側の入力欄に入力して下さい。</t>
        </r>
      </text>
    </comment>
    <comment ref="S32" authorId="0" shapeId="0" xr:uid="{00000000-0006-0000-0300-000047000000}">
      <text>
        <r>
          <rPr>
            <sz val="9"/>
            <color indexed="81"/>
            <rFont val="ＭＳ Ｐゴシック"/>
            <family val="3"/>
            <charset val="128"/>
          </rPr>
          <t>採取者が「その他」と「すこやか」の場合は、ここに採取者を入力して下さい。</t>
        </r>
      </text>
    </comment>
    <comment ref="D33" authorId="0" shapeId="0" xr:uid="{00000000-0006-0000-0300-000048000000}">
      <text>
        <r>
          <rPr>
            <b/>
            <sz val="9"/>
            <color indexed="81"/>
            <rFont val="ＭＳ Ｐゴシック"/>
            <family val="3"/>
            <charset val="128"/>
          </rPr>
          <t xml:space="preserve">直接入力不可！
</t>
        </r>
        <r>
          <rPr>
            <sz val="9"/>
            <color indexed="81"/>
            <rFont val="ＭＳ Ｐゴシック"/>
            <family val="3"/>
            <charset val="128"/>
          </rPr>
          <t>右側の入力欄に入力して下さい。</t>
        </r>
      </text>
    </comment>
    <comment ref="M33" authorId="0" shapeId="0" xr:uid="{00000000-0006-0000-0300-000049000000}">
      <text>
        <r>
          <rPr>
            <b/>
            <sz val="9"/>
            <color indexed="81"/>
            <rFont val="ＭＳ Ｐゴシック"/>
            <family val="3"/>
            <charset val="128"/>
          </rPr>
          <t xml:space="preserve">直接入力不可！
</t>
        </r>
        <r>
          <rPr>
            <sz val="9"/>
            <color indexed="81"/>
            <rFont val="ＭＳ Ｐゴシック"/>
            <family val="3"/>
            <charset val="128"/>
          </rPr>
          <t>右側の入力欄に入力して下さい。</t>
        </r>
      </text>
    </comment>
    <comment ref="H34" authorId="0" shapeId="0" xr:uid="{00000000-0006-0000-0300-00004A000000}">
      <text>
        <r>
          <rPr>
            <b/>
            <sz val="9"/>
            <color indexed="81"/>
            <rFont val="ＭＳ Ｐゴシック"/>
            <family val="3"/>
            <charset val="128"/>
          </rPr>
          <t xml:space="preserve">直接入力不可！
</t>
        </r>
        <r>
          <rPr>
            <sz val="9"/>
            <color indexed="81"/>
            <rFont val="ＭＳ Ｐゴシック"/>
            <family val="3"/>
            <charset val="128"/>
          </rPr>
          <t>右側の入力欄に入力して下さい。</t>
        </r>
      </text>
    </comment>
    <comment ref="R34" authorId="0" shapeId="0" xr:uid="{00000000-0006-0000-0300-00004B000000}">
      <text>
        <r>
          <rPr>
            <sz val="9"/>
            <color indexed="81"/>
            <rFont val="ＭＳ Ｐゴシック"/>
            <family val="3"/>
            <charset val="128"/>
          </rPr>
          <t>持込または郵送が依頼者以外の場合の名前を入力して下さい。</t>
        </r>
      </text>
    </comment>
    <comment ref="D36" authorId="0" shapeId="0" xr:uid="{00000000-0006-0000-0300-00004C000000}">
      <text>
        <r>
          <rPr>
            <b/>
            <sz val="9"/>
            <color indexed="81"/>
            <rFont val="ＭＳ Ｐゴシック"/>
            <family val="3"/>
            <charset val="128"/>
          </rPr>
          <t xml:space="preserve">直接入力不可！
</t>
        </r>
        <r>
          <rPr>
            <sz val="9"/>
            <color indexed="81"/>
            <rFont val="ＭＳ Ｐゴシック"/>
            <family val="3"/>
            <charset val="128"/>
          </rPr>
          <t>右側の入力欄に入力して下さい。</t>
        </r>
      </text>
    </comment>
    <comment ref="H36" authorId="0" shapeId="0" xr:uid="{00000000-0006-0000-0300-00004D000000}">
      <text>
        <r>
          <rPr>
            <b/>
            <sz val="9"/>
            <color indexed="81"/>
            <rFont val="ＭＳ Ｐゴシック"/>
            <family val="3"/>
            <charset val="128"/>
          </rPr>
          <t xml:space="preserve">直接入力不可！
</t>
        </r>
        <r>
          <rPr>
            <sz val="9"/>
            <color indexed="81"/>
            <rFont val="ＭＳ Ｐゴシック"/>
            <family val="3"/>
            <charset val="128"/>
          </rPr>
          <t>右側の入力欄に入力して下さい。</t>
        </r>
      </text>
    </comment>
    <comment ref="L36" authorId="0" shapeId="0" xr:uid="{00000000-0006-0000-0300-00004E000000}">
      <text>
        <r>
          <rPr>
            <b/>
            <sz val="9"/>
            <color indexed="81"/>
            <rFont val="ＭＳ Ｐゴシック"/>
            <family val="3"/>
            <charset val="128"/>
          </rPr>
          <t xml:space="preserve">直接入力不可！
</t>
        </r>
        <r>
          <rPr>
            <sz val="9"/>
            <color indexed="81"/>
            <rFont val="ＭＳ Ｐゴシック"/>
            <family val="3"/>
            <charset val="128"/>
          </rPr>
          <t>右側の入力欄に入力して下さい。</t>
        </r>
      </text>
    </comment>
    <comment ref="D38" authorId="0" shapeId="0" xr:uid="{00000000-0006-0000-0300-00004F000000}">
      <text>
        <r>
          <rPr>
            <b/>
            <sz val="9"/>
            <color indexed="81"/>
            <rFont val="ＭＳ Ｐゴシック"/>
            <family val="3"/>
            <charset val="128"/>
          </rPr>
          <t xml:space="preserve">直接入力不可！
</t>
        </r>
        <r>
          <rPr>
            <sz val="9"/>
            <color indexed="81"/>
            <rFont val="ＭＳ Ｐゴシック"/>
            <family val="3"/>
            <charset val="128"/>
          </rPr>
          <t>右側の入力欄に入力して下さい。</t>
        </r>
      </text>
    </comment>
    <comment ref="H38" authorId="0" shapeId="0" xr:uid="{00000000-0006-0000-0300-000050000000}">
      <text>
        <r>
          <rPr>
            <b/>
            <sz val="9"/>
            <color indexed="81"/>
            <rFont val="ＭＳ Ｐゴシック"/>
            <family val="3"/>
            <charset val="128"/>
          </rPr>
          <t xml:space="preserve">直接入力不可！
</t>
        </r>
        <r>
          <rPr>
            <sz val="9"/>
            <color indexed="81"/>
            <rFont val="ＭＳ Ｐゴシック"/>
            <family val="3"/>
            <charset val="128"/>
          </rPr>
          <t>右側の入力欄に入力して下さい。</t>
        </r>
      </text>
    </comment>
    <comment ref="L38" authorId="0" shapeId="0" xr:uid="{00000000-0006-0000-0300-000051000000}">
      <text>
        <r>
          <rPr>
            <b/>
            <sz val="9"/>
            <color indexed="81"/>
            <rFont val="ＭＳ Ｐゴシック"/>
            <family val="3"/>
            <charset val="128"/>
          </rPr>
          <t xml:space="preserve">直接入力不可！
</t>
        </r>
        <r>
          <rPr>
            <sz val="9"/>
            <color indexed="81"/>
            <rFont val="ＭＳ Ｐゴシック"/>
            <family val="3"/>
            <charset val="128"/>
          </rPr>
          <t>右側の入力欄に入力して下さい。</t>
        </r>
      </text>
    </comment>
    <comment ref="D39" authorId="0" shapeId="0" xr:uid="{00000000-0006-0000-0300-000052000000}">
      <text>
        <r>
          <rPr>
            <b/>
            <sz val="9"/>
            <color indexed="81"/>
            <rFont val="ＭＳ Ｐゴシック"/>
            <family val="3"/>
            <charset val="128"/>
          </rPr>
          <t xml:space="preserve">直接入力不可！
</t>
        </r>
        <r>
          <rPr>
            <sz val="9"/>
            <color indexed="81"/>
            <rFont val="ＭＳ Ｐゴシック"/>
            <family val="3"/>
            <charset val="128"/>
          </rPr>
          <t>右側の入力欄に入力して下さい。</t>
        </r>
      </text>
    </comment>
    <comment ref="H39" authorId="0" shapeId="0" xr:uid="{00000000-0006-0000-0300-000053000000}">
      <text>
        <r>
          <rPr>
            <b/>
            <sz val="9"/>
            <color indexed="81"/>
            <rFont val="ＭＳ Ｐゴシック"/>
            <family val="3"/>
            <charset val="128"/>
          </rPr>
          <t xml:space="preserve">直接入力不可！
</t>
        </r>
        <r>
          <rPr>
            <sz val="9"/>
            <color indexed="81"/>
            <rFont val="ＭＳ Ｐゴシック"/>
            <family val="3"/>
            <charset val="128"/>
          </rPr>
          <t>右側の入力欄に入力して下さい。</t>
        </r>
      </text>
    </comment>
    <comment ref="L39" authorId="0" shapeId="0" xr:uid="{00000000-0006-0000-0300-000054000000}">
      <text>
        <r>
          <rPr>
            <b/>
            <sz val="9"/>
            <color indexed="81"/>
            <rFont val="ＭＳ Ｐゴシック"/>
            <family val="3"/>
            <charset val="128"/>
          </rPr>
          <t xml:space="preserve">直接入力不可！
</t>
        </r>
        <r>
          <rPr>
            <sz val="9"/>
            <color indexed="81"/>
            <rFont val="ＭＳ Ｐゴシック"/>
            <family val="3"/>
            <charset val="128"/>
          </rPr>
          <t>右側の入力欄に入力して下さい。</t>
        </r>
      </text>
    </comment>
    <comment ref="D40" authorId="0" shapeId="0" xr:uid="{00000000-0006-0000-0300-000055000000}">
      <text>
        <r>
          <rPr>
            <b/>
            <sz val="9"/>
            <color indexed="81"/>
            <rFont val="ＭＳ Ｐゴシック"/>
            <family val="3"/>
            <charset val="128"/>
          </rPr>
          <t xml:space="preserve">直接入力不可！
</t>
        </r>
        <r>
          <rPr>
            <sz val="9"/>
            <color indexed="81"/>
            <rFont val="ＭＳ Ｐゴシック"/>
            <family val="3"/>
            <charset val="128"/>
          </rPr>
          <t>右側の入力欄に入力して下さい。</t>
        </r>
      </text>
    </comment>
    <comment ref="H40" authorId="0" shapeId="0" xr:uid="{00000000-0006-0000-0300-000056000000}">
      <text>
        <r>
          <rPr>
            <b/>
            <sz val="9"/>
            <color indexed="81"/>
            <rFont val="ＭＳ Ｐゴシック"/>
            <family val="3"/>
            <charset val="128"/>
          </rPr>
          <t xml:space="preserve">直接入力不可！
</t>
        </r>
        <r>
          <rPr>
            <sz val="9"/>
            <color indexed="81"/>
            <rFont val="ＭＳ Ｐゴシック"/>
            <family val="3"/>
            <charset val="128"/>
          </rPr>
          <t>右側の入力欄に入力して下さい。</t>
        </r>
      </text>
    </comment>
    <comment ref="L40" authorId="0" shapeId="0" xr:uid="{00000000-0006-0000-0300-000057000000}">
      <text>
        <r>
          <rPr>
            <b/>
            <sz val="9"/>
            <color indexed="81"/>
            <rFont val="ＭＳ Ｐゴシック"/>
            <family val="3"/>
            <charset val="128"/>
          </rPr>
          <t xml:space="preserve">直接入力不可！
</t>
        </r>
        <r>
          <rPr>
            <sz val="9"/>
            <color indexed="81"/>
            <rFont val="ＭＳ Ｐゴシック"/>
            <family val="3"/>
            <charset val="128"/>
          </rPr>
          <t>右側の入力欄に入力して下さい。</t>
        </r>
      </text>
    </comment>
    <comment ref="D41" authorId="0" shapeId="0" xr:uid="{00000000-0006-0000-0300-000058000000}">
      <text>
        <r>
          <rPr>
            <b/>
            <sz val="9"/>
            <color indexed="81"/>
            <rFont val="ＭＳ Ｐゴシック"/>
            <family val="3"/>
            <charset val="128"/>
          </rPr>
          <t xml:space="preserve">直接入力不可！
</t>
        </r>
        <r>
          <rPr>
            <sz val="9"/>
            <color indexed="81"/>
            <rFont val="ＭＳ Ｐゴシック"/>
            <family val="3"/>
            <charset val="128"/>
          </rPr>
          <t>右側の入力欄に入力して下さい。</t>
        </r>
      </text>
    </comment>
    <comment ref="H41" authorId="0" shapeId="0" xr:uid="{00000000-0006-0000-0300-000059000000}">
      <text>
        <r>
          <rPr>
            <b/>
            <sz val="9"/>
            <color indexed="81"/>
            <rFont val="ＭＳ Ｐゴシック"/>
            <family val="3"/>
            <charset val="128"/>
          </rPr>
          <t xml:space="preserve">直接入力不可！
</t>
        </r>
        <r>
          <rPr>
            <sz val="9"/>
            <color indexed="81"/>
            <rFont val="ＭＳ Ｐゴシック"/>
            <family val="3"/>
            <charset val="128"/>
          </rPr>
          <t>右側の入力欄に入力して下さい。</t>
        </r>
      </text>
    </comment>
    <comment ref="L41" authorId="0" shapeId="0" xr:uid="{00000000-0006-0000-0300-00005A000000}">
      <text>
        <r>
          <rPr>
            <b/>
            <sz val="9"/>
            <color indexed="81"/>
            <rFont val="ＭＳ Ｐゴシック"/>
            <family val="3"/>
            <charset val="128"/>
          </rPr>
          <t xml:space="preserve">直接入力不可！
</t>
        </r>
        <r>
          <rPr>
            <sz val="9"/>
            <color indexed="81"/>
            <rFont val="ＭＳ Ｐゴシック"/>
            <family val="3"/>
            <charset val="128"/>
          </rPr>
          <t>右側の入力欄に入力して下さい。</t>
        </r>
      </text>
    </comment>
    <comment ref="D42" authorId="0" shapeId="0" xr:uid="{00000000-0006-0000-0300-00005B000000}">
      <text>
        <r>
          <rPr>
            <b/>
            <sz val="9"/>
            <color indexed="81"/>
            <rFont val="ＭＳ Ｐゴシック"/>
            <family val="3"/>
            <charset val="128"/>
          </rPr>
          <t xml:space="preserve">直接入力不可！
</t>
        </r>
        <r>
          <rPr>
            <sz val="9"/>
            <color indexed="81"/>
            <rFont val="ＭＳ Ｐゴシック"/>
            <family val="3"/>
            <charset val="128"/>
          </rPr>
          <t>右側の入力欄に入力して下さい。</t>
        </r>
      </text>
    </comment>
    <comment ref="H42" authorId="0" shapeId="0" xr:uid="{00000000-0006-0000-0300-00005C000000}">
      <text>
        <r>
          <rPr>
            <b/>
            <sz val="9"/>
            <color indexed="81"/>
            <rFont val="ＭＳ Ｐゴシック"/>
            <family val="3"/>
            <charset val="128"/>
          </rPr>
          <t xml:space="preserve">直接入力不可！
</t>
        </r>
        <r>
          <rPr>
            <sz val="9"/>
            <color indexed="81"/>
            <rFont val="ＭＳ Ｐゴシック"/>
            <family val="3"/>
            <charset val="128"/>
          </rPr>
          <t>右側の入力欄に入力して下さい。</t>
        </r>
      </text>
    </comment>
    <comment ref="L42" authorId="0" shapeId="0" xr:uid="{00000000-0006-0000-0300-00005D000000}">
      <text>
        <r>
          <rPr>
            <b/>
            <sz val="9"/>
            <color indexed="81"/>
            <rFont val="ＭＳ Ｐゴシック"/>
            <family val="3"/>
            <charset val="128"/>
          </rPr>
          <t xml:space="preserve">直接入力不可！
</t>
        </r>
        <r>
          <rPr>
            <sz val="9"/>
            <color indexed="81"/>
            <rFont val="ＭＳ Ｐゴシック"/>
            <family val="3"/>
            <charset val="128"/>
          </rPr>
          <t>右側の入力欄に入力して下さい。</t>
        </r>
      </text>
    </comment>
    <comment ref="D43" authorId="0" shapeId="0" xr:uid="{00000000-0006-0000-0300-00005E000000}">
      <text>
        <r>
          <rPr>
            <b/>
            <sz val="9"/>
            <color indexed="81"/>
            <rFont val="ＭＳ Ｐゴシック"/>
            <family val="3"/>
            <charset val="128"/>
          </rPr>
          <t xml:space="preserve">直接入力不可！
</t>
        </r>
        <r>
          <rPr>
            <sz val="9"/>
            <color indexed="81"/>
            <rFont val="ＭＳ Ｐゴシック"/>
            <family val="3"/>
            <charset val="128"/>
          </rPr>
          <t>右側の入力欄に入力して下さい。</t>
        </r>
      </text>
    </comment>
    <comment ref="F43" authorId="0" shapeId="0" xr:uid="{00000000-0006-0000-0300-00005F000000}">
      <text>
        <r>
          <rPr>
            <b/>
            <sz val="9"/>
            <color indexed="81"/>
            <rFont val="ＭＳ Ｐゴシック"/>
            <family val="3"/>
            <charset val="128"/>
          </rPr>
          <t xml:space="preserve">直接入力不可！
</t>
        </r>
        <r>
          <rPr>
            <sz val="9"/>
            <color indexed="81"/>
            <rFont val="ＭＳ Ｐゴシック"/>
            <family val="3"/>
            <charset val="128"/>
          </rPr>
          <t>右側の入力欄に入力して下さい。</t>
        </r>
      </text>
    </comment>
    <comment ref="H43" authorId="0" shapeId="0" xr:uid="{00000000-0006-0000-0300-000060000000}">
      <text>
        <r>
          <rPr>
            <b/>
            <sz val="9"/>
            <color indexed="81"/>
            <rFont val="ＭＳ Ｐゴシック"/>
            <family val="3"/>
            <charset val="128"/>
          </rPr>
          <t xml:space="preserve">直接入力不可！
</t>
        </r>
        <r>
          <rPr>
            <sz val="9"/>
            <color indexed="81"/>
            <rFont val="ＭＳ Ｐゴシック"/>
            <family val="3"/>
            <charset val="128"/>
          </rPr>
          <t>右側の入力欄に入力して下さい。</t>
        </r>
      </text>
    </comment>
    <comment ref="J43" authorId="0" shapeId="0" xr:uid="{00000000-0006-0000-0300-000061000000}">
      <text>
        <r>
          <rPr>
            <b/>
            <sz val="9"/>
            <color indexed="81"/>
            <rFont val="ＭＳ Ｐゴシック"/>
            <family val="3"/>
            <charset val="128"/>
          </rPr>
          <t xml:space="preserve">直接入力不可！
</t>
        </r>
        <r>
          <rPr>
            <sz val="9"/>
            <color indexed="81"/>
            <rFont val="ＭＳ Ｐゴシック"/>
            <family val="3"/>
            <charset val="128"/>
          </rPr>
          <t>右側の入力欄に入力して下さい。</t>
        </r>
      </text>
    </comment>
    <comment ref="L43" authorId="0" shapeId="0" xr:uid="{00000000-0006-0000-0300-000062000000}">
      <text>
        <r>
          <rPr>
            <b/>
            <sz val="9"/>
            <color indexed="81"/>
            <rFont val="ＭＳ Ｐゴシック"/>
            <family val="3"/>
            <charset val="128"/>
          </rPr>
          <t xml:space="preserve">直接入力不可！
</t>
        </r>
        <r>
          <rPr>
            <sz val="9"/>
            <color indexed="81"/>
            <rFont val="ＭＳ Ｐゴシック"/>
            <family val="3"/>
            <charset val="128"/>
          </rPr>
          <t>右側の入力欄に入力して下さい。</t>
        </r>
      </text>
    </comment>
    <comment ref="N43" authorId="0" shapeId="0" xr:uid="{00000000-0006-0000-0300-000063000000}">
      <text>
        <r>
          <rPr>
            <b/>
            <sz val="9"/>
            <color indexed="81"/>
            <rFont val="ＭＳ Ｐゴシック"/>
            <family val="3"/>
            <charset val="128"/>
          </rPr>
          <t xml:space="preserve">直接入力不可！
</t>
        </r>
        <r>
          <rPr>
            <sz val="9"/>
            <color indexed="81"/>
            <rFont val="ＭＳ Ｐゴシック"/>
            <family val="3"/>
            <charset val="128"/>
          </rPr>
          <t>右側の入力欄に入力して下さい。</t>
        </r>
      </text>
    </comment>
    <comment ref="D44" authorId="0" shapeId="0" xr:uid="{00000000-0006-0000-0300-000064000000}">
      <text>
        <r>
          <rPr>
            <b/>
            <sz val="9"/>
            <color indexed="81"/>
            <rFont val="ＭＳ Ｐゴシック"/>
            <family val="3"/>
            <charset val="128"/>
          </rPr>
          <t xml:space="preserve">直接入力不可！
</t>
        </r>
        <r>
          <rPr>
            <sz val="9"/>
            <color indexed="81"/>
            <rFont val="ＭＳ Ｐゴシック"/>
            <family val="3"/>
            <charset val="128"/>
          </rPr>
          <t>右側の入力欄に入力して下さい。</t>
        </r>
      </text>
    </comment>
    <comment ref="F44" authorId="0" shapeId="0" xr:uid="{00000000-0006-0000-0300-000065000000}">
      <text>
        <r>
          <rPr>
            <b/>
            <sz val="9"/>
            <color indexed="81"/>
            <rFont val="ＭＳ Ｐゴシック"/>
            <family val="3"/>
            <charset val="128"/>
          </rPr>
          <t xml:space="preserve">直接入力不可！
</t>
        </r>
        <r>
          <rPr>
            <sz val="9"/>
            <color indexed="81"/>
            <rFont val="ＭＳ Ｐゴシック"/>
            <family val="3"/>
            <charset val="128"/>
          </rPr>
          <t>右側の入力欄に入力して下さい。</t>
        </r>
      </text>
    </comment>
    <comment ref="H44" authorId="0" shapeId="0" xr:uid="{00000000-0006-0000-0300-000066000000}">
      <text>
        <r>
          <rPr>
            <b/>
            <sz val="9"/>
            <color indexed="81"/>
            <rFont val="ＭＳ Ｐゴシック"/>
            <family val="3"/>
            <charset val="128"/>
          </rPr>
          <t xml:space="preserve">直接入力不可！
</t>
        </r>
        <r>
          <rPr>
            <sz val="9"/>
            <color indexed="81"/>
            <rFont val="ＭＳ Ｐゴシック"/>
            <family val="3"/>
            <charset val="128"/>
          </rPr>
          <t>右側の入力欄に入力して下さい。</t>
        </r>
      </text>
    </comment>
    <comment ref="J44" authorId="0" shapeId="0" xr:uid="{00000000-0006-0000-0300-000067000000}">
      <text>
        <r>
          <rPr>
            <b/>
            <sz val="9"/>
            <color indexed="81"/>
            <rFont val="ＭＳ Ｐゴシック"/>
            <family val="3"/>
            <charset val="128"/>
          </rPr>
          <t xml:space="preserve">直接入力不可！
</t>
        </r>
        <r>
          <rPr>
            <sz val="9"/>
            <color indexed="81"/>
            <rFont val="ＭＳ Ｐゴシック"/>
            <family val="3"/>
            <charset val="128"/>
          </rPr>
          <t>右側の入力欄に入力して下さい。</t>
        </r>
      </text>
    </comment>
    <comment ref="L44" authorId="0" shapeId="0" xr:uid="{00000000-0006-0000-0300-000068000000}">
      <text>
        <r>
          <rPr>
            <b/>
            <sz val="9"/>
            <color indexed="81"/>
            <rFont val="ＭＳ Ｐゴシック"/>
            <family val="3"/>
            <charset val="128"/>
          </rPr>
          <t xml:space="preserve">直接入力不可！
</t>
        </r>
        <r>
          <rPr>
            <sz val="9"/>
            <color indexed="81"/>
            <rFont val="ＭＳ Ｐゴシック"/>
            <family val="3"/>
            <charset val="128"/>
          </rPr>
          <t>右側の入力欄に入力して下さい。</t>
        </r>
      </text>
    </comment>
    <comment ref="N44" authorId="0" shapeId="0" xr:uid="{00000000-0006-0000-0300-000069000000}">
      <text>
        <r>
          <rPr>
            <b/>
            <sz val="9"/>
            <color indexed="81"/>
            <rFont val="ＭＳ Ｐゴシック"/>
            <family val="3"/>
            <charset val="128"/>
          </rPr>
          <t xml:space="preserve">直接入力不可！
</t>
        </r>
        <r>
          <rPr>
            <sz val="9"/>
            <color indexed="81"/>
            <rFont val="ＭＳ Ｐゴシック"/>
            <family val="3"/>
            <charset val="128"/>
          </rPr>
          <t>右側の入力欄に入力して下さい。</t>
        </r>
      </text>
    </comment>
    <comment ref="D45" authorId="0" shapeId="0" xr:uid="{00000000-0006-0000-0300-00006A000000}">
      <text>
        <r>
          <rPr>
            <b/>
            <sz val="9"/>
            <color indexed="81"/>
            <rFont val="ＭＳ Ｐゴシック"/>
            <family val="3"/>
            <charset val="128"/>
          </rPr>
          <t xml:space="preserve">直接入力不可！
</t>
        </r>
        <r>
          <rPr>
            <sz val="9"/>
            <color indexed="81"/>
            <rFont val="ＭＳ Ｐゴシック"/>
            <family val="3"/>
            <charset val="128"/>
          </rPr>
          <t>右側の入力欄に入力して下さい。</t>
        </r>
      </text>
    </comment>
    <comment ref="F45" authorId="0" shapeId="0" xr:uid="{00000000-0006-0000-0300-00006B000000}">
      <text>
        <r>
          <rPr>
            <b/>
            <sz val="9"/>
            <color indexed="81"/>
            <rFont val="ＭＳ Ｐゴシック"/>
            <family val="3"/>
            <charset val="128"/>
          </rPr>
          <t xml:space="preserve">直接入力不可！
</t>
        </r>
        <r>
          <rPr>
            <sz val="9"/>
            <color indexed="81"/>
            <rFont val="ＭＳ Ｐゴシック"/>
            <family val="3"/>
            <charset val="128"/>
          </rPr>
          <t>右側の入力欄に入力して下さい。</t>
        </r>
      </text>
    </comment>
    <comment ref="H45" authorId="0" shapeId="0" xr:uid="{00000000-0006-0000-0300-00006C000000}">
      <text>
        <r>
          <rPr>
            <b/>
            <sz val="9"/>
            <color indexed="81"/>
            <rFont val="ＭＳ Ｐゴシック"/>
            <family val="3"/>
            <charset val="128"/>
          </rPr>
          <t xml:space="preserve">直接入力不可！
</t>
        </r>
        <r>
          <rPr>
            <sz val="9"/>
            <color indexed="81"/>
            <rFont val="ＭＳ Ｐゴシック"/>
            <family val="3"/>
            <charset val="128"/>
          </rPr>
          <t>右側の入力欄に入力して下さい。</t>
        </r>
      </text>
    </comment>
    <comment ref="J45" authorId="0" shapeId="0" xr:uid="{00000000-0006-0000-0300-00006D000000}">
      <text>
        <r>
          <rPr>
            <b/>
            <sz val="9"/>
            <color indexed="81"/>
            <rFont val="ＭＳ Ｐゴシック"/>
            <family val="3"/>
            <charset val="128"/>
          </rPr>
          <t xml:space="preserve">直接入力不可！
</t>
        </r>
        <r>
          <rPr>
            <sz val="9"/>
            <color indexed="81"/>
            <rFont val="ＭＳ Ｐゴシック"/>
            <family val="3"/>
            <charset val="128"/>
          </rPr>
          <t>右側の入力欄に入力して下さい。</t>
        </r>
      </text>
    </comment>
    <comment ref="L45" authorId="0" shapeId="0" xr:uid="{00000000-0006-0000-0300-00006E000000}">
      <text>
        <r>
          <rPr>
            <b/>
            <sz val="9"/>
            <color indexed="81"/>
            <rFont val="ＭＳ Ｐゴシック"/>
            <family val="3"/>
            <charset val="128"/>
          </rPr>
          <t xml:space="preserve">直接入力不可！
</t>
        </r>
        <r>
          <rPr>
            <sz val="9"/>
            <color indexed="81"/>
            <rFont val="ＭＳ Ｐゴシック"/>
            <family val="3"/>
            <charset val="128"/>
          </rPr>
          <t>右側の入力欄に入力して下さい。</t>
        </r>
      </text>
    </comment>
    <comment ref="N45" authorId="0" shapeId="0" xr:uid="{00000000-0006-0000-0300-00006F000000}">
      <text>
        <r>
          <rPr>
            <b/>
            <sz val="9"/>
            <color indexed="81"/>
            <rFont val="ＭＳ Ｐゴシック"/>
            <family val="3"/>
            <charset val="128"/>
          </rPr>
          <t xml:space="preserve">直接入力不可！
</t>
        </r>
        <r>
          <rPr>
            <sz val="9"/>
            <color indexed="81"/>
            <rFont val="ＭＳ Ｐゴシック"/>
            <family val="3"/>
            <charset val="128"/>
          </rPr>
          <t>右側の入力欄に入力して下さい。</t>
        </r>
      </text>
    </comment>
    <comment ref="D46" authorId="0" shapeId="0" xr:uid="{00000000-0006-0000-0300-000070000000}">
      <text>
        <r>
          <rPr>
            <b/>
            <sz val="9"/>
            <color indexed="81"/>
            <rFont val="ＭＳ Ｐゴシック"/>
            <family val="3"/>
            <charset val="128"/>
          </rPr>
          <t xml:space="preserve">直接入力不可！
</t>
        </r>
        <r>
          <rPr>
            <sz val="9"/>
            <color indexed="81"/>
            <rFont val="ＭＳ Ｐゴシック"/>
            <family val="3"/>
            <charset val="128"/>
          </rPr>
          <t>右側の入力欄に入力して下さい。</t>
        </r>
      </text>
    </comment>
    <comment ref="F46" authorId="0" shapeId="0" xr:uid="{00000000-0006-0000-0300-000071000000}">
      <text>
        <r>
          <rPr>
            <b/>
            <sz val="9"/>
            <color indexed="81"/>
            <rFont val="ＭＳ Ｐゴシック"/>
            <family val="3"/>
            <charset val="128"/>
          </rPr>
          <t xml:space="preserve">直接入力不可！
</t>
        </r>
        <r>
          <rPr>
            <sz val="9"/>
            <color indexed="81"/>
            <rFont val="ＭＳ Ｐゴシック"/>
            <family val="3"/>
            <charset val="128"/>
          </rPr>
          <t>右側の入力欄に入力して下さい。</t>
        </r>
      </text>
    </comment>
    <comment ref="H46" authorId="0" shapeId="0" xr:uid="{00000000-0006-0000-0300-000072000000}">
      <text>
        <r>
          <rPr>
            <b/>
            <sz val="9"/>
            <color indexed="81"/>
            <rFont val="ＭＳ Ｐゴシック"/>
            <family val="3"/>
            <charset val="128"/>
          </rPr>
          <t xml:space="preserve">直接入力不可！
</t>
        </r>
        <r>
          <rPr>
            <sz val="9"/>
            <color indexed="81"/>
            <rFont val="ＭＳ Ｐゴシック"/>
            <family val="3"/>
            <charset val="128"/>
          </rPr>
          <t>右側の入力欄に入力して下さい。</t>
        </r>
      </text>
    </comment>
    <comment ref="J46" authorId="0" shapeId="0" xr:uid="{00000000-0006-0000-0300-000073000000}">
      <text>
        <r>
          <rPr>
            <b/>
            <sz val="9"/>
            <color indexed="81"/>
            <rFont val="ＭＳ Ｐゴシック"/>
            <family val="3"/>
            <charset val="128"/>
          </rPr>
          <t xml:space="preserve">直接入力不可！
</t>
        </r>
        <r>
          <rPr>
            <sz val="9"/>
            <color indexed="81"/>
            <rFont val="ＭＳ Ｐゴシック"/>
            <family val="3"/>
            <charset val="128"/>
          </rPr>
          <t>右側の入力欄に入力して下さい。</t>
        </r>
      </text>
    </comment>
    <comment ref="L46" authorId="0" shapeId="0" xr:uid="{00000000-0006-0000-0300-000074000000}">
      <text>
        <r>
          <rPr>
            <b/>
            <sz val="9"/>
            <color indexed="81"/>
            <rFont val="ＭＳ Ｐゴシック"/>
            <family val="3"/>
            <charset val="128"/>
          </rPr>
          <t xml:space="preserve">直接入力不可！
</t>
        </r>
        <r>
          <rPr>
            <sz val="9"/>
            <color indexed="81"/>
            <rFont val="ＭＳ Ｐゴシック"/>
            <family val="3"/>
            <charset val="128"/>
          </rPr>
          <t>右側の入力欄に入力して下さい。</t>
        </r>
      </text>
    </comment>
    <comment ref="N46" authorId="0" shapeId="0" xr:uid="{00000000-0006-0000-0300-000075000000}">
      <text>
        <r>
          <rPr>
            <b/>
            <sz val="9"/>
            <color indexed="81"/>
            <rFont val="ＭＳ Ｐゴシック"/>
            <family val="3"/>
            <charset val="128"/>
          </rPr>
          <t xml:space="preserve">直接入力不可！
</t>
        </r>
        <r>
          <rPr>
            <sz val="9"/>
            <color indexed="81"/>
            <rFont val="ＭＳ Ｐゴシック"/>
            <family val="3"/>
            <charset val="128"/>
          </rPr>
          <t>右側の入力欄に入力して下さい。</t>
        </r>
      </text>
    </comment>
    <comment ref="D47" authorId="0" shapeId="0" xr:uid="{00000000-0006-0000-0300-000076000000}">
      <text>
        <r>
          <rPr>
            <b/>
            <sz val="9"/>
            <color indexed="81"/>
            <rFont val="ＭＳ Ｐゴシック"/>
            <family val="3"/>
            <charset val="128"/>
          </rPr>
          <t xml:space="preserve">直接入力不可！
</t>
        </r>
        <r>
          <rPr>
            <sz val="9"/>
            <color indexed="81"/>
            <rFont val="ＭＳ Ｐゴシック"/>
            <family val="3"/>
            <charset val="128"/>
          </rPr>
          <t>右側の入力欄に入力して下さい。</t>
        </r>
      </text>
    </comment>
    <comment ref="F47" authorId="0" shapeId="0" xr:uid="{00000000-0006-0000-0300-000077000000}">
      <text>
        <r>
          <rPr>
            <b/>
            <sz val="9"/>
            <color indexed="81"/>
            <rFont val="ＭＳ Ｐゴシック"/>
            <family val="3"/>
            <charset val="128"/>
          </rPr>
          <t xml:space="preserve">直接入力不可！
</t>
        </r>
        <r>
          <rPr>
            <sz val="9"/>
            <color indexed="81"/>
            <rFont val="ＭＳ Ｐゴシック"/>
            <family val="3"/>
            <charset val="128"/>
          </rPr>
          <t>右側の入力欄に入力して下さい。</t>
        </r>
      </text>
    </comment>
    <comment ref="H47" authorId="0" shapeId="0" xr:uid="{00000000-0006-0000-0300-000078000000}">
      <text>
        <r>
          <rPr>
            <b/>
            <sz val="9"/>
            <color indexed="81"/>
            <rFont val="ＭＳ Ｐゴシック"/>
            <family val="3"/>
            <charset val="128"/>
          </rPr>
          <t xml:space="preserve">直接入力不可！
</t>
        </r>
        <r>
          <rPr>
            <sz val="9"/>
            <color indexed="81"/>
            <rFont val="ＭＳ Ｐゴシック"/>
            <family val="3"/>
            <charset val="128"/>
          </rPr>
          <t>右側の入力欄に入力して下さい。</t>
        </r>
      </text>
    </comment>
    <comment ref="J47" authorId="0" shapeId="0" xr:uid="{00000000-0006-0000-0300-000079000000}">
      <text>
        <r>
          <rPr>
            <b/>
            <sz val="9"/>
            <color indexed="81"/>
            <rFont val="ＭＳ Ｐゴシック"/>
            <family val="3"/>
            <charset val="128"/>
          </rPr>
          <t xml:space="preserve">直接入力不可！
</t>
        </r>
        <r>
          <rPr>
            <sz val="9"/>
            <color indexed="81"/>
            <rFont val="ＭＳ Ｐゴシック"/>
            <family val="3"/>
            <charset val="128"/>
          </rPr>
          <t>右側の入力欄に入力して下さい。</t>
        </r>
      </text>
    </comment>
    <comment ref="L47" authorId="0" shapeId="0" xr:uid="{00000000-0006-0000-0300-00007A000000}">
      <text>
        <r>
          <rPr>
            <b/>
            <sz val="9"/>
            <color indexed="81"/>
            <rFont val="ＭＳ Ｐゴシック"/>
            <family val="3"/>
            <charset val="128"/>
          </rPr>
          <t xml:space="preserve">直接入力不可！
</t>
        </r>
        <r>
          <rPr>
            <sz val="9"/>
            <color indexed="81"/>
            <rFont val="ＭＳ Ｐゴシック"/>
            <family val="3"/>
            <charset val="128"/>
          </rPr>
          <t>右側の入力欄に入力して下さい。</t>
        </r>
      </text>
    </comment>
    <comment ref="N47" authorId="0" shapeId="0" xr:uid="{00000000-0006-0000-0300-00007B000000}">
      <text>
        <r>
          <rPr>
            <b/>
            <sz val="9"/>
            <color indexed="81"/>
            <rFont val="ＭＳ Ｐゴシック"/>
            <family val="3"/>
            <charset val="128"/>
          </rPr>
          <t xml:space="preserve">直接入力不可！
</t>
        </r>
        <r>
          <rPr>
            <sz val="9"/>
            <color indexed="81"/>
            <rFont val="ＭＳ Ｐゴシック"/>
            <family val="3"/>
            <charset val="128"/>
          </rPr>
          <t>右側の入力欄に入力して下さい。</t>
        </r>
      </text>
    </comment>
    <comment ref="D48" authorId="0" shapeId="0" xr:uid="{00000000-0006-0000-0300-00007C000000}">
      <text>
        <r>
          <rPr>
            <b/>
            <sz val="9"/>
            <color indexed="81"/>
            <rFont val="ＭＳ Ｐゴシック"/>
            <family val="3"/>
            <charset val="128"/>
          </rPr>
          <t xml:space="preserve">直接入力不可！
</t>
        </r>
        <r>
          <rPr>
            <sz val="9"/>
            <color indexed="81"/>
            <rFont val="ＭＳ Ｐゴシック"/>
            <family val="3"/>
            <charset val="128"/>
          </rPr>
          <t>右側の入力欄に入力して下さい。</t>
        </r>
      </text>
    </comment>
    <comment ref="F48" authorId="0" shapeId="0" xr:uid="{00000000-0006-0000-0300-00007D000000}">
      <text>
        <r>
          <rPr>
            <b/>
            <sz val="9"/>
            <color indexed="81"/>
            <rFont val="ＭＳ Ｐゴシック"/>
            <family val="3"/>
            <charset val="128"/>
          </rPr>
          <t xml:space="preserve">直接入力不可！
</t>
        </r>
        <r>
          <rPr>
            <sz val="9"/>
            <color indexed="81"/>
            <rFont val="ＭＳ Ｐゴシック"/>
            <family val="3"/>
            <charset val="128"/>
          </rPr>
          <t>右側の入力欄に入力して下さい。</t>
        </r>
      </text>
    </comment>
    <comment ref="H48" authorId="0" shapeId="0" xr:uid="{00000000-0006-0000-0300-00007E000000}">
      <text>
        <r>
          <rPr>
            <b/>
            <sz val="9"/>
            <color indexed="81"/>
            <rFont val="ＭＳ Ｐゴシック"/>
            <family val="3"/>
            <charset val="128"/>
          </rPr>
          <t xml:space="preserve">直接入力不可！
</t>
        </r>
        <r>
          <rPr>
            <sz val="9"/>
            <color indexed="81"/>
            <rFont val="ＭＳ Ｐゴシック"/>
            <family val="3"/>
            <charset val="128"/>
          </rPr>
          <t>右側の入力欄に入力して下さい。</t>
        </r>
      </text>
    </comment>
    <comment ref="J48" authorId="0" shapeId="0" xr:uid="{00000000-0006-0000-0300-00007F000000}">
      <text>
        <r>
          <rPr>
            <b/>
            <sz val="9"/>
            <color indexed="81"/>
            <rFont val="ＭＳ Ｐゴシック"/>
            <family val="3"/>
            <charset val="128"/>
          </rPr>
          <t xml:space="preserve">直接入力不可！
</t>
        </r>
        <r>
          <rPr>
            <sz val="9"/>
            <color indexed="81"/>
            <rFont val="ＭＳ Ｐゴシック"/>
            <family val="3"/>
            <charset val="128"/>
          </rPr>
          <t>右側の入力欄に入力して下さい。</t>
        </r>
      </text>
    </comment>
    <comment ref="L48" authorId="0" shapeId="0" xr:uid="{00000000-0006-0000-0300-000080000000}">
      <text>
        <r>
          <rPr>
            <b/>
            <sz val="9"/>
            <color indexed="81"/>
            <rFont val="ＭＳ Ｐゴシック"/>
            <family val="3"/>
            <charset val="128"/>
          </rPr>
          <t xml:space="preserve">直接入力不可！
</t>
        </r>
        <r>
          <rPr>
            <sz val="9"/>
            <color indexed="81"/>
            <rFont val="ＭＳ Ｐゴシック"/>
            <family val="3"/>
            <charset val="128"/>
          </rPr>
          <t>右側の入力欄に入力して下さい。</t>
        </r>
      </text>
    </comment>
    <comment ref="N48" authorId="0" shapeId="0" xr:uid="{00000000-0006-0000-0300-000081000000}">
      <text>
        <r>
          <rPr>
            <b/>
            <sz val="9"/>
            <color indexed="81"/>
            <rFont val="ＭＳ Ｐゴシック"/>
            <family val="3"/>
            <charset val="128"/>
          </rPr>
          <t xml:space="preserve">直接入力不可！
</t>
        </r>
        <r>
          <rPr>
            <sz val="9"/>
            <color indexed="81"/>
            <rFont val="ＭＳ Ｐゴシック"/>
            <family val="3"/>
            <charset val="128"/>
          </rPr>
          <t>右側の入力欄に入力して下さい。</t>
        </r>
      </text>
    </comment>
    <comment ref="J52" authorId="0" shapeId="0" xr:uid="{00000000-0006-0000-0300-000082000000}">
      <text>
        <r>
          <rPr>
            <b/>
            <sz val="9"/>
            <color indexed="81"/>
            <rFont val="ＭＳ Ｐゴシック"/>
            <family val="3"/>
            <charset val="128"/>
          </rPr>
          <t xml:space="preserve">直接入力不可！
</t>
        </r>
        <r>
          <rPr>
            <sz val="9"/>
            <color indexed="81"/>
            <rFont val="ＭＳ Ｐゴシック"/>
            <family val="3"/>
            <charset val="128"/>
          </rPr>
          <t>右側の入力欄に入力して下さい。</t>
        </r>
      </text>
    </comment>
    <comment ref="M52" authorId="0" shapeId="0" xr:uid="{00000000-0006-0000-0300-000083000000}">
      <text>
        <r>
          <rPr>
            <b/>
            <sz val="9"/>
            <color indexed="81"/>
            <rFont val="ＭＳ Ｐゴシック"/>
            <family val="3"/>
            <charset val="128"/>
          </rPr>
          <t xml:space="preserve">直接入力不可！
</t>
        </r>
        <r>
          <rPr>
            <sz val="9"/>
            <color indexed="81"/>
            <rFont val="ＭＳ Ｐゴシック"/>
            <family val="3"/>
            <charset val="128"/>
          </rPr>
          <t>右側の入力欄に入力して下さい。</t>
        </r>
      </text>
    </comment>
  </commentList>
</comments>
</file>

<file path=xl/sharedStrings.xml><?xml version="1.0" encoding="utf-8"?>
<sst xmlns="http://schemas.openxmlformats.org/spreadsheetml/2006/main" count="587" uniqueCount="184">
  <si>
    <t>□河川水</t>
    <rPh sb="1" eb="4">
      <t>カセンスイ</t>
    </rPh>
    <phoneticPr fontId="1"/>
  </si>
  <si>
    <t>□工場排水</t>
    <rPh sb="1" eb="3">
      <t>コウジョウ</t>
    </rPh>
    <rPh sb="3" eb="5">
      <t>ハイスイ</t>
    </rPh>
    <phoneticPr fontId="1"/>
  </si>
  <si>
    <t>□浄化槽（原水・処理水）</t>
    <rPh sb="1" eb="4">
      <t>ジョウカソウ</t>
    </rPh>
    <rPh sb="5" eb="7">
      <t>ゲンスイ</t>
    </rPh>
    <rPh sb="8" eb="10">
      <t>ショリ</t>
    </rPh>
    <rPh sb="10" eb="11">
      <t>スイ</t>
    </rPh>
    <phoneticPr fontId="1"/>
  </si>
  <si>
    <t>□産業廃棄物</t>
    <rPh sb="1" eb="3">
      <t>サンギョウ</t>
    </rPh>
    <rPh sb="3" eb="6">
      <t>ハイキブツ</t>
    </rPh>
    <phoneticPr fontId="1"/>
  </si>
  <si>
    <t>□脱水汚泥</t>
    <rPh sb="1" eb="3">
      <t>ダッスイ</t>
    </rPh>
    <rPh sb="3" eb="5">
      <t>オデイ</t>
    </rPh>
    <phoneticPr fontId="1"/>
  </si>
  <si>
    <t>□プール水</t>
    <rPh sb="4" eb="5">
      <t>スイ</t>
    </rPh>
    <phoneticPr fontId="1"/>
  </si>
  <si>
    <t>□環境基準</t>
    <rPh sb="1" eb="3">
      <t>カンキョウ</t>
    </rPh>
    <rPh sb="3" eb="5">
      <t>キジュン</t>
    </rPh>
    <phoneticPr fontId="1"/>
  </si>
  <si>
    <t>□排水基準</t>
    <rPh sb="1" eb="3">
      <t>ハイスイ</t>
    </rPh>
    <rPh sb="3" eb="5">
      <t>キジュン</t>
    </rPh>
    <phoneticPr fontId="1"/>
  </si>
  <si>
    <t>□土壌環境基準</t>
    <rPh sb="1" eb="3">
      <t>ドジョウ</t>
    </rPh>
    <rPh sb="3" eb="5">
      <t>カンキョウ</t>
    </rPh>
    <rPh sb="5" eb="7">
      <t>キジュン</t>
    </rPh>
    <phoneticPr fontId="1"/>
  </si>
  <si>
    <t>□水道水基準</t>
    <rPh sb="1" eb="3">
      <t>スイドウ</t>
    </rPh>
    <rPh sb="3" eb="4">
      <t>スイ</t>
    </rPh>
    <rPh sb="4" eb="6">
      <t>キジュン</t>
    </rPh>
    <phoneticPr fontId="1"/>
  </si>
  <si>
    <t>採取時刻</t>
    <rPh sb="0" eb="2">
      <t>サイシュ</t>
    </rPh>
    <rPh sb="2" eb="4">
      <t>ジコク</t>
    </rPh>
    <phoneticPr fontId="1"/>
  </si>
  <si>
    <t>天候</t>
    <rPh sb="0" eb="2">
      <t>テンコウ</t>
    </rPh>
    <phoneticPr fontId="1"/>
  </si>
  <si>
    <t>気温</t>
    <rPh sb="0" eb="2">
      <t>キオン</t>
    </rPh>
    <phoneticPr fontId="1"/>
  </si>
  <si>
    <t>水温</t>
    <rPh sb="0" eb="2">
      <t>スイオン</t>
    </rPh>
    <phoneticPr fontId="1"/>
  </si>
  <si>
    <t>依頼日</t>
    <rPh sb="0" eb="2">
      <t>イライ</t>
    </rPh>
    <rPh sb="2" eb="3">
      <t>ヒ</t>
    </rPh>
    <phoneticPr fontId="1"/>
  </si>
  <si>
    <t>□浴槽基準</t>
    <rPh sb="1" eb="3">
      <t>ヨクソウ</t>
    </rPh>
    <rPh sb="3" eb="5">
      <t>キジュン</t>
    </rPh>
    <phoneticPr fontId="1"/>
  </si>
  <si>
    <t>□プール水基準</t>
    <rPh sb="4" eb="5">
      <t>スイ</t>
    </rPh>
    <rPh sb="5" eb="7">
      <t>キジュン</t>
    </rPh>
    <phoneticPr fontId="1"/>
  </si>
  <si>
    <t>採取日</t>
    <rPh sb="0" eb="2">
      <t>サイシュ</t>
    </rPh>
    <rPh sb="2" eb="3">
      <t>ヒ</t>
    </rPh>
    <phoneticPr fontId="1"/>
  </si>
  <si>
    <t>受付</t>
    <rPh sb="0" eb="2">
      <t>ウケツケ</t>
    </rPh>
    <phoneticPr fontId="1"/>
  </si>
  <si>
    <t>様</t>
    <rPh sb="0" eb="1">
      <t>サマ</t>
    </rPh>
    <phoneticPr fontId="1"/>
  </si>
  <si>
    <t>□下水道排除基準</t>
    <rPh sb="1" eb="3">
      <t>ゲスイ</t>
    </rPh>
    <rPh sb="3" eb="4">
      <t>ドウ</t>
    </rPh>
    <rPh sb="4" eb="6">
      <t>ハイジョ</t>
    </rPh>
    <rPh sb="6" eb="8">
      <t>キジュン</t>
    </rPh>
    <phoneticPr fontId="1"/>
  </si>
  <si>
    <t>□リサイクル関連</t>
    <rPh sb="6" eb="8">
      <t>カンレン</t>
    </rPh>
    <phoneticPr fontId="1"/>
  </si>
  <si>
    <t>□PCB特別措置法</t>
    <rPh sb="4" eb="6">
      <t>トクベツ</t>
    </rPh>
    <rPh sb="6" eb="9">
      <t>ソチホウ</t>
    </rPh>
    <phoneticPr fontId="1"/>
  </si>
  <si>
    <t>□ﾀﾞｲｵｷｼﾝ特別措置法</t>
    <rPh sb="7" eb="9">
      <t>トクベツ</t>
    </rPh>
    <rPh sb="9" eb="12">
      <t>ソチホウ</t>
    </rPh>
    <phoneticPr fontId="1"/>
  </si>
  <si>
    <t>□浴槽水・浴場用原水</t>
    <rPh sb="1" eb="3">
      <t>ヨクソウ</t>
    </rPh>
    <rPh sb="3" eb="4">
      <t>スイ</t>
    </rPh>
    <rPh sb="5" eb="7">
      <t>ヨクジョウ</t>
    </rPh>
    <rPh sb="7" eb="8">
      <t>ヨウ</t>
    </rPh>
    <rPh sb="8" eb="10">
      <t>ゲンスイ</t>
    </rPh>
    <phoneticPr fontId="1"/>
  </si>
  <si>
    <t>□廃液・特殊排水</t>
    <rPh sb="1" eb="3">
      <t>ハイエキ</t>
    </rPh>
    <rPh sb="4" eb="6">
      <t>トクシュ</t>
    </rPh>
    <rPh sb="6" eb="8">
      <t>ハイスイ</t>
    </rPh>
    <phoneticPr fontId="1"/>
  </si>
  <si>
    <t>□下水（下水道流入水）</t>
    <rPh sb="1" eb="3">
      <t>ゲスイ</t>
    </rPh>
    <rPh sb="4" eb="7">
      <t>ゲスイドウ</t>
    </rPh>
    <rPh sb="7" eb="9">
      <t>リュウニュウ</t>
    </rPh>
    <rPh sb="9" eb="10">
      <t>スイ</t>
    </rPh>
    <phoneticPr fontId="1"/>
  </si>
  <si>
    <t>□廃棄物処理法</t>
    <rPh sb="1" eb="4">
      <t>ハイキブツ</t>
    </rPh>
    <rPh sb="4" eb="7">
      <t>ショリホウ</t>
    </rPh>
    <phoneticPr fontId="1"/>
  </si>
  <si>
    <t>□汚泥肥料公定規格</t>
    <rPh sb="1" eb="3">
      <t>オデイ</t>
    </rPh>
    <rPh sb="3" eb="5">
      <t>ヒリョウ</t>
    </rPh>
    <rPh sb="5" eb="7">
      <t>コウテイ</t>
    </rPh>
    <rPh sb="7" eb="9">
      <t>キカク</t>
    </rPh>
    <phoneticPr fontId="1"/>
  </si>
  <si>
    <t>□絶縁油中PCB</t>
    <rPh sb="1" eb="3">
      <t>ゼツエン</t>
    </rPh>
    <rPh sb="3" eb="4">
      <t>ユ</t>
    </rPh>
    <rPh sb="4" eb="5">
      <t>チュウ</t>
    </rPh>
    <phoneticPr fontId="1"/>
  </si>
  <si>
    <t>依頼者</t>
    <rPh sb="0" eb="3">
      <t>イライシャ</t>
    </rPh>
    <phoneticPr fontId="1"/>
  </si>
  <si>
    <t>3.</t>
  </si>
  <si>
    <t>4.</t>
  </si>
  <si>
    <t>5.</t>
  </si>
  <si>
    <t>6.</t>
  </si>
  <si>
    <t>9.</t>
  </si>
  <si>
    <t>10.</t>
  </si>
  <si>
    <t>11.</t>
  </si>
  <si>
    <t>12.</t>
  </si>
  <si>
    <t>□井戸水（非飲用）</t>
    <rPh sb="1" eb="4">
      <t>イドミズ</t>
    </rPh>
    <rPh sb="5" eb="6">
      <t>ヒ</t>
    </rPh>
    <rPh sb="6" eb="8">
      <t>インヨウ</t>
    </rPh>
    <phoneticPr fontId="1"/>
  </si>
  <si>
    <t>確認</t>
    <rPh sb="0" eb="2">
      <t>カクニン</t>
    </rPh>
    <phoneticPr fontId="1"/>
  </si>
  <si>
    <t>　 年　   月　   日</t>
    <rPh sb="2" eb="3">
      <t>ネン</t>
    </rPh>
    <rPh sb="7" eb="8">
      <t>ツキ</t>
    </rPh>
    <rPh sb="12" eb="13">
      <t>ヒ</t>
    </rPh>
    <phoneticPr fontId="1"/>
  </si>
  <si>
    <t>事業所名：（個人の方はお名前）</t>
    <rPh sb="0" eb="3">
      <t>ジギョウショ</t>
    </rPh>
    <rPh sb="3" eb="4">
      <t>メイ</t>
    </rPh>
    <rPh sb="6" eb="8">
      <t>コジン</t>
    </rPh>
    <rPh sb="9" eb="10">
      <t>カタ</t>
    </rPh>
    <rPh sb="12" eb="14">
      <t>ナマエ</t>
    </rPh>
    <phoneticPr fontId="1"/>
  </si>
  <si>
    <t>担当者：</t>
    <rPh sb="0" eb="3">
      <t>タントウシャ</t>
    </rPh>
    <phoneticPr fontId="1"/>
  </si>
  <si>
    <t>（フリガナ）</t>
  </si>
  <si>
    <t>住所：　〒</t>
    <rPh sb="0" eb="2">
      <t>ジュウショ</t>
    </rPh>
    <phoneticPr fontId="1"/>
  </si>
  <si>
    <t>(E-mailｱﾄﾞﾚｽ)</t>
    <phoneticPr fontId="1"/>
  </si>
  <si>
    <t>□メールマガジンの配信を希望する</t>
    <rPh sb="9" eb="11">
      <t>ハイシン</t>
    </rPh>
    <rPh sb="12" eb="14">
      <t>キボウ</t>
    </rPh>
    <phoneticPr fontId="1"/>
  </si>
  <si>
    <t>※上記ご依頼者と異なる場合のみご記入ください。</t>
    <rPh sb="1" eb="3">
      <t>ジョウキ</t>
    </rPh>
    <rPh sb="4" eb="7">
      <t>イライシャ</t>
    </rPh>
    <rPh sb="8" eb="9">
      <t>コト</t>
    </rPh>
    <rPh sb="11" eb="13">
      <t>バアイ</t>
    </rPh>
    <rPh sb="16" eb="18">
      <t>キニュウ</t>
    </rPh>
    <phoneticPr fontId="1"/>
  </si>
  <si>
    <t>結果書　
　送付先</t>
    <rPh sb="0" eb="2">
      <t>ケッカ</t>
    </rPh>
    <rPh sb="2" eb="3">
      <t>ショ</t>
    </rPh>
    <rPh sb="6" eb="9">
      <t>ソウフサキ</t>
    </rPh>
    <phoneticPr fontId="1"/>
  </si>
  <si>
    <t>事業所名：</t>
    <rPh sb="0" eb="3">
      <t>ジギョウショ</t>
    </rPh>
    <rPh sb="3" eb="4">
      <t>メイ</t>
    </rPh>
    <phoneticPr fontId="1"/>
  </si>
  <si>
    <t>結果書に記載するお名前</t>
    <rPh sb="0" eb="2">
      <t>ケッカ</t>
    </rPh>
    <rPh sb="2" eb="3">
      <t>ショ</t>
    </rPh>
    <rPh sb="4" eb="6">
      <t>キサイ</t>
    </rPh>
    <rPh sb="9" eb="11">
      <t>ナマエ</t>
    </rPh>
    <phoneticPr fontId="1"/>
  </si>
  <si>
    <t xml:space="preserve"> □ 窓口持込　　　□ 郵送（　/　送付）→（　/　着）</t>
    <rPh sb="3" eb="5">
      <t>マドグチ</t>
    </rPh>
    <rPh sb="5" eb="7">
      <t>モチコミ</t>
    </rPh>
    <rPh sb="12" eb="14">
      <t>ユウソウ</t>
    </rPh>
    <rPh sb="18" eb="20">
      <t>ソウフ</t>
    </rPh>
    <rPh sb="26" eb="27">
      <t>チャク</t>
    </rPh>
    <phoneticPr fontId="1"/>
  </si>
  <si>
    <t>速報</t>
    <rPh sb="0" eb="2">
      <t>ソクホウ</t>
    </rPh>
    <phoneticPr fontId="1"/>
  </si>
  <si>
    <t>速報方法</t>
    <rPh sb="0" eb="2">
      <t>ソクホウ</t>
    </rPh>
    <rPh sb="2" eb="4">
      <t>ホウホウ</t>
    </rPh>
    <phoneticPr fontId="8"/>
  </si>
  <si>
    <t>速報希望日</t>
    <rPh sb="0" eb="2">
      <t>ソクホウ</t>
    </rPh>
    <rPh sb="2" eb="5">
      <t>キボウビ</t>
    </rPh>
    <phoneticPr fontId="8"/>
  </si>
  <si>
    <t>結果書の部数</t>
    <rPh sb="0" eb="2">
      <t>ケッカ</t>
    </rPh>
    <rPh sb="2" eb="3">
      <t>ショ</t>
    </rPh>
    <rPh sb="4" eb="6">
      <t>ブスウ</t>
    </rPh>
    <phoneticPr fontId="1"/>
  </si>
  <si>
    <t>試料名</t>
    <rPh sb="0" eb="2">
      <t>シリョウ</t>
    </rPh>
    <rPh sb="2" eb="3">
      <t>メイ</t>
    </rPh>
    <phoneticPr fontId="8"/>
  </si>
  <si>
    <t>検査項目</t>
    <rPh sb="0" eb="2">
      <t>ケンサ</t>
    </rPh>
    <rPh sb="2" eb="4">
      <t>コウモク</t>
    </rPh>
    <phoneticPr fontId="8"/>
  </si>
  <si>
    <t>備考</t>
    <rPh sb="0" eb="2">
      <t>ビコウ</t>
    </rPh>
    <phoneticPr fontId="8"/>
  </si>
  <si>
    <t>※ 結果書発行後の記載事項変更及び追加発行は手数料が発生いたします。</t>
    <rPh sb="2" eb="4">
      <t>ケッカ</t>
    </rPh>
    <rPh sb="4" eb="5">
      <t>ショ</t>
    </rPh>
    <rPh sb="5" eb="7">
      <t>ハッコウ</t>
    </rPh>
    <rPh sb="7" eb="8">
      <t>ゴ</t>
    </rPh>
    <rPh sb="9" eb="11">
      <t>キサイ</t>
    </rPh>
    <rPh sb="11" eb="13">
      <t>ジコウ</t>
    </rPh>
    <rPh sb="13" eb="15">
      <t>ヘンコウ</t>
    </rPh>
    <rPh sb="15" eb="16">
      <t>オヨ</t>
    </rPh>
    <rPh sb="17" eb="19">
      <t>ツイカ</t>
    </rPh>
    <rPh sb="19" eb="21">
      <t>ハッコウ</t>
    </rPh>
    <rPh sb="22" eb="25">
      <t>テスウリョウ</t>
    </rPh>
    <rPh sb="26" eb="28">
      <t>ハッセイ</t>
    </rPh>
    <phoneticPr fontId="8"/>
  </si>
  <si>
    <t>試料の種類</t>
    <rPh sb="0" eb="2">
      <t>シリョウ</t>
    </rPh>
    <rPh sb="3" eb="5">
      <t>シュルイ</t>
    </rPh>
    <phoneticPr fontId="8"/>
  </si>
  <si>
    <t>管理基準</t>
    <rPh sb="0" eb="2">
      <t>カンリ</t>
    </rPh>
    <rPh sb="2" eb="4">
      <t>キジュン</t>
    </rPh>
    <phoneticPr fontId="8"/>
  </si>
  <si>
    <t>　（氏名　   　　  　　　）</t>
    <phoneticPr fontId="8"/>
  </si>
  <si>
    <t>検査方法指定</t>
    <rPh sb="0" eb="2">
      <t>ケンサ</t>
    </rPh>
    <rPh sb="2" eb="4">
      <t>ホウホウ</t>
    </rPh>
    <rPh sb="4" eb="6">
      <t>シテイ</t>
    </rPh>
    <phoneticPr fontId="5"/>
  </si>
  <si>
    <t>容器返却</t>
    <rPh sb="0" eb="2">
      <t>ヨウキ</t>
    </rPh>
    <rPh sb="2" eb="4">
      <t>ヘンキャク</t>
    </rPh>
    <phoneticPr fontId="5"/>
  </si>
  <si>
    <t xml:space="preserve"> □ 依頼者　　□ その他（　　　　 　　　 　　　　　　　　　　　　　　　　　 　）</t>
    <rPh sb="3" eb="6">
      <t>イライシャ</t>
    </rPh>
    <rPh sb="12" eb="13">
      <t>ホカ</t>
    </rPh>
    <phoneticPr fontId="1"/>
  </si>
  <si>
    <t xml:space="preserve"> 持込または郵送が依頼者以外の場合　お名前（　 　 　　　　　　　　　　 　　　　）</t>
    <rPh sb="1" eb="3">
      <t>モチコミ</t>
    </rPh>
    <rPh sb="6" eb="8">
      <t>ユウソウ</t>
    </rPh>
    <rPh sb="9" eb="12">
      <t>イライシャ</t>
    </rPh>
    <rPh sb="12" eb="14">
      <t>イガイ</t>
    </rPh>
    <rPh sb="15" eb="17">
      <t>バアイ</t>
    </rPh>
    <rPh sb="19" eb="21">
      <t>ナマエ</t>
    </rPh>
    <phoneticPr fontId="1"/>
  </si>
  <si>
    <t>特記事項：</t>
    <rPh sb="0" eb="4">
      <t>トッキジコウ</t>
    </rPh>
    <phoneticPr fontId="5"/>
  </si>
  <si>
    <t>1.</t>
  </si>
  <si>
    <t>2.</t>
  </si>
  <si>
    <t>7.</t>
  </si>
  <si>
    <t>8.</t>
  </si>
  <si>
    <t>1.</t>
    <phoneticPr fontId="5"/>
  </si>
  <si>
    <t>2.</t>
    <phoneticPr fontId="5"/>
  </si>
  <si>
    <t>※ 高濃度有害物質含有試料は返却いたします。（PCB検出試料は全て返却）</t>
    <rPh sb="2" eb="5">
      <t>コウノウド</t>
    </rPh>
    <rPh sb="5" eb="7">
      <t>ユウガイ</t>
    </rPh>
    <rPh sb="7" eb="9">
      <t>ブッシツ</t>
    </rPh>
    <rPh sb="9" eb="11">
      <t>ガンユウ</t>
    </rPh>
    <rPh sb="11" eb="13">
      <t>シリョウ</t>
    </rPh>
    <rPh sb="14" eb="16">
      <t>ヘンキャク</t>
    </rPh>
    <rPh sb="26" eb="28">
      <t>ケンシュツ</t>
    </rPh>
    <rPh sb="28" eb="30">
      <t>シリョウ</t>
    </rPh>
    <rPh sb="31" eb="32">
      <t>スベ</t>
    </rPh>
    <rPh sb="33" eb="35">
      <t>ヘンキャク</t>
    </rPh>
    <phoneticPr fontId="1"/>
  </si>
  <si>
    <t xml:space="preserve"> □ 電話　 □ FAX　 □ その他（　　　　　　　　）</t>
    <rPh sb="3" eb="5">
      <t>デンワ</t>
    </rPh>
    <rPh sb="18" eb="19">
      <t>タ</t>
    </rPh>
    <phoneticPr fontId="1"/>
  </si>
  <si>
    <t>太枠内をご記入ください。</t>
    <rPh sb="0" eb="2">
      <t>フトワク</t>
    </rPh>
    <rPh sb="2" eb="3">
      <t>ナイ</t>
    </rPh>
    <rPh sb="5" eb="7">
      <t>キニュウ</t>
    </rPh>
    <phoneticPr fontId="1"/>
  </si>
  <si>
    <t>ＴＥＬ：</t>
    <phoneticPr fontId="1"/>
  </si>
  <si>
    <t xml:space="preserve">        -          -</t>
    <phoneticPr fontId="1"/>
  </si>
  <si>
    <t>ＦＡＸ：</t>
    <phoneticPr fontId="1"/>
  </si>
  <si>
    <t xml:space="preserve">        -          -</t>
  </si>
  <si>
    <t>携　帯：</t>
    <rPh sb="0" eb="1">
      <t>ケイ</t>
    </rPh>
    <rPh sb="2" eb="3">
      <t>オビ</t>
    </rPh>
    <phoneticPr fontId="1"/>
  </si>
  <si>
    <t>試料採取</t>
    <rPh sb="0" eb="2">
      <t>シリョウ</t>
    </rPh>
    <rPh sb="2" eb="4">
      <t>サイシュ</t>
    </rPh>
    <phoneticPr fontId="1"/>
  </si>
  <si>
    <t>（□速報でも可）</t>
    <rPh sb="2" eb="4">
      <t>ソクホウ</t>
    </rPh>
    <rPh sb="6" eb="7">
      <t>カ</t>
    </rPh>
    <phoneticPr fontId="5"/>
  </si>
  <si>
    <t>※ 報告納期は、ご希望にそえない場合がございます。ご了承下さい。</t>
    <rPh sb="2" eb="4">
      <t>ホウコク</t>
    </rPh>
    <rPh sb="4" eb="6">
      <t>ノウキ</t>
    </rPh>
    <rPh sb="9" eb="11">
      <t>キボウ</t>
    </rPh>
    <rPh sb="16" eb="18">
      <t>バアイ</t>
    </rPh>
    <rPh sb="26" eb="29">
      <t>リョウショウクダ</t>
    </rPh>
    <phoneticPr fontId="1"/>
  </si>
  <si>
    <t>□土壌</t>
    <rPh sb="1" eb="3">
      <t>ドジョウ</t>
    </rPh>
    <phoneticPr fontId="1"/>
  </si>
  <si>
    <t>□その他（　　　　　　　）</t>
    <rPh sb="3" eb="4">
      <t>タ</t>
    </rPh>
    <phoneticPr fontId="1"/>
  </si>
  <si>
    <t xml:space="preserve">円（税抜・税込）　□ 領収済 </t>
    <phoneticPr fontId="1"/>
  </si>
  <si>
    <t>検査料金</t>
    <rPh sb="0" eb="2">
      <t>ケンサ</t>
    </rPh>
    <rPh sb="2" eb="4">
      <t>リョウキン</t>
    </rPh>
    <phoneticPr fontId="5"/>
  </si>
  <si>
    <t>試料受入</t>
    <rPh sb="0" eb="2">
      <t>シリョウ</t>
    </rPh>
    <rPh sb="2" eb="4">
      <t>ウケイレ</t>
    </rPh>
    <phoneticPr fontId="8"/>
  </si>
  <si>
    <t>分析依頼書</t>
    <rPh sb="0" eb="5">
      <t>ブンセキイライショ</t>
    </rPh>
    <phoneticPr fontId="5"/>
  </si>
  <si>
    <t xml:space="preserve"> 顧客ID：</t>
    <rPh sb="1" eb="3">
      <t>コキャク</t>
    </rPh>
    <phoneticPr fontId="1"/>
  </si>
  <si>
    <t>受付日：</t>
    <rPh sb="0" eb="3">
      <t>ウケツケビ</t>
    </rPh>
    <phoneticPr fontId="1"/>
  </si>
  <si>
    <t>報告書番号：</t>
    <rPh sb="0" eb="3">
      <t>ホウコクショ</t>
    </rPh>
    <rPh sb="3" eb="5">
      <t>バンゴウ</t>
    </rPh>
    <phoneticPr fontId="1"/>
  </si>
  <si>
    <r>
      <t>報告希望納期</t>
    </r>
    <r>
      <rPr>
        <vertAlign val="superscript"/>
        <sz val="11"/>
        <color theme="1"/>
        <rFont val="HG丸ｺﾞｼｯｸM-PRO"/>
        <family val="3"/>
        <charset val="128"/>
      </rPr>
      <t>※</t>
    </r>
    <rPh sb="0" eb="2">
      <t>ホウコク</t>
    </rPh>
    <rPh sb="2" eb="4">
      <t>キボウ</t>
    </rPh>
    <rPh sb="4" eb="6">
      <t>ノウキ</t>
    </rPh>
    <phoneticPr fontId="8"/>
  </si>
  <si>
    <t>□肥料・植害試験</t>
    <rPh sb="1" eb="3">
      <t>ヒリョウ</t>
    </rPh>
    <rPh sb="4" eb="5">
      <t>ショク</t>
    </rPh>
    <rPh sb="5" eb="6">
      <t>ガイ</t>
    </rPh>
    <rPh sb="6" eb="8">
      <t>シケン</t>
    </rPh>
    <phoneticPr fontId="1"/>
  </si>
  <si>
    <t>※ 個人情報はご依頼者の承諾なく第三者に対し提供いたしません。</t>
    <rPh sb="2" eb="4">
      <t>コジン</t>
    </rPh>
    <rPh sb="8" eb="11">
      <t>イライシャ</t>
    </rPh>
    <phoneticPr fontId="1"/>
  </si>
  <si>
    <t xml:space="preserve"> □不要  □ 必要</t>
    <rPh sb="2" eb="4">
      <t>フヨウ</t>
    </rPh>
    <rPh sb="8" eb="10">
      <t>ヒツヨウ</t>
    </rPh>
    <phoneticPr fontId="5"/>
  </si>
  <si>
    <r>
      <t xml:space="preserve"> □ 無し</t>
    </r>
    <r>
      <rPr>
        <sz val="8"/>
        <color theme="1"/>
        <rFont val="HG丸ｺﾞｼｯｸM-PRO"/>
        <family val="3"/>
        <charset val="128"/>
      </rPr>
      <t>（弊社標準分析法による）</t>
    </r>
    <r>
      <rPr>
        <sz val="9"/>
        <color theme="1"/>
        <rFont val="HG丸ｺﾞｼｯｸM-PRO"/>
        <family val="3"/>
        <charset val="128"/>
      </rPr>
      <t>　　□ 有り（　　　　　　　　　　　　 　）</t>
    </r>
    <rPh sb="3" eb="4">
      <t>ナ</t>
    </rPh>
    <rPh sb="6" eb="8">
      <t>ヘイシャ</t>
    </rPh>
    <rPh sb="8" eb="10">
      <t>ヒョウジュン</t>
    </rPh>
    <rPh sb="10" eb="13">
      <t>ブンセキホウ</t>
    </rPh>
    <rPh sb="21" eb="22">
      <t>ア</t>
    </rPh>
    <phoneticPr fontId="1"/>
  </si>
  <si>
    <t>○○○○年○○月○○日</t>
    <rPh sb="4" eb="5">
      <t>ネン</t>
    </rPh>
    <rPh sb="7" eb="8">
      <t>ツキ</t>
    </rPh>
    <rPh sb="10" eb="11">
      <t>ヒ</t>
    </rPh>
    <phoneticPr fontId="1"/>
  </si>
  <si>
    <t>株式会社○○○○○○○○○○○○○○</t>
    <rPh sb="0" eb="4">
      <t>カブシキガイシャ</t>
    </rPh>
    <phoneticPr fontId="5"/>
  </si>
  <si>
    <t>久留米市○○町△△番地</t>
    <rPh sb="0" eb="4">
      <t>クルメシ</t>
    </rPh>
    <rPh sb="6" eb="7">
      <t>マチ</t>
    </rPh>
    <rPh sb="9" eb="11">
      <t>バンチ</t>
    </rPh>
    <phoneticPr fontId="5"/>
  </si>
  <si>
    <t>○○○</t>
    <phoneticPr fontId="5"/>
  </si>
  <si>
    <t>○○○-○○○-○○○○</t>
    <phoneticPr fontId="1"/>
  </si>
  <si>
    <t>絶縁油</t>
    <rPh sb="0" eb="2">
      <t>ゼツエン</t>
    </rPh>
    <rPh sb="2" eb="3">
      <t>ユ</t>
    </rPh>
    <phoneticPr fontId="5"/>
  </si>
  <si>
    <r>
      <t>住所：　</t>
    </r>
    <r>
      <rPr>
        <sz val="9"/>
        <color rgb="FFFF0000"/>
        <rFont val="HG丸ｺﾞｼｯｸM-PRO"/>
        <family val="3"/>
        <charset val="128"/>
      </rPr>
      <t>〒○○○-○○○○</t>
    </r>
    <rPh sb="0" eb="2">
      <t>ジュウショ</t>
    </rPh>
    <phoneticPr fontId="1"/>
  </si>
  <si>
    <r>
      <rPr>
        <sz val="9"/>
        <color rgb="FFFF0000"/>
        <rFont val="HG丸ｺﾞｼｯｸM-PRO"/>
        <family val="3"/>
        <charset val="128"/>
      </rPr>
      <t>☑</t>
    </r>
    <r>
      <rPr>
        <sz val="9"/>
        <color theme="1"/>
        <rFont val="HG丸ｺﾞｼｯｸM-PRO"/>
        <family val="3"/>
        <charset val="128"/>
      </rPr>
      <t>絶縁油中PCB</t>
    </r>
    <rPh sb="1" eb="3">
      <t>ゼツエン</t>
    </rPh>
    <rPh sb="3" eb="4">
      <t>ユ</t>
    </rPh>
    <rPh sb="4" eb="5">
      <t>チュウ</t>
    </rPh>
    <phoneticPr fontId="1"/>
  </si>
  <si>
    <r>
      <rPr>
        <sz val="9"/>
        <color rgb="FFFF0000"/>
        <rFont val="HG丸ｺﾞｼｯｸM-PRO"/>
        <family val="3"/>
        <charset val="128"/>
      </rPr>
      <t>☑</t>
    </r>
    <r>
      <rPr>
        <sz val="9"/>
        <color theme="1"/>
        <rFont val="HG丸ｺﾞｼｯｸM-PRO"/>
        <family val="3"/>
        <charset val="128"/>
      </rPr>
      <t>PCB特別措置法</t>
    </r>
    <rPh sb="4" eb="6">
      <t>トクベツ</t>
    </rPh>
    <rPh sb="6" eb="9">
      <t>ソチホウ</t>
    </rPh>
    <phoneticPr fontId="1"/>
  </si>
  <si>
    <r>
      <t xml:space="preserve">□不要   </t>
    </r>
    <r>
      <rPr>
        <sz val="10"/>
        <color rgb="FFFF0000"/>
        <rFont val="HG丸ｺﾞｼｯｸM-PRO"/>
        <family val="3"/>
        <charset val="128"/>
      </rPr>
      <t>☑</t>
    </r>
    <r>
      <rPr>
        <sz val="10"/>
        <color theme="1"/>
        <rFont val="HG丸ｺﾞｼｯｸM-PRO"/>
        <family val="3"/>
        <charset val="128"/>
      </rPr>
      <t xml:space="preserve"> 必要</t>
    </r>
    <rPh sb="1" eb="3">
      <t>フヨウ</t>
    </rPh>
    <rPh sb="8" eb="10">
      <t>ヒツヨウ</t>
    </rPh>
    <phoneticPr fontId="5"/>
  </si>
  <si>
    <r>
      <t xml:space="preserve"> </t>
    </r>
    <r>
      <rPr>
        <sz val="9"/>
        <color rgb="FFFF0000"/>
        <rFont val="HG丸ｺﾞｼｯｸM-PRO"/>
        <family val="3"/>
        <charset val="128"/>
      </rPr>
      <t>☑</t>
    </r>
    <r>
      <rPr>
        <sz val="9"/>
        <color theme="1"/>
        <rFont val="HG丸ｺﾞｼｯｸM-PRO"/>
        <family val="3"/>
        <charset val="128"/>
      </rPr>
      <t xml:space="preserve"> 無し</t>
    </r>
    <r>
      <rPr>
        <sz val="8"/>
        <color theme="1"/>
        <rFont val="HG丸ｺﾞｼｯｸM-PRO"/>
        <family val="3"/>
        <charset val="128"/>
      </rPr>
      <t>（弊社標準分析法による）</t>
    </r>
    <r>
      <rPr>
        <sz val="9"/>
        <color theme="1"/>
        <rFont val="HG丸ｺﾞｼｯｸM-PRO"/>
        <family val="3"/>
        <charset val="128"/>
      </rPr>
      <t>　　□ 有り（　　　　　　　　　　　　 　）</t>
    </r>
    <rPh sb="3" eb="4">
      <t>ナ</t>
    </rPh>
    <rPh sb="6" eb="8">
      <t>ヘイシャ</t>
    </rPh>
    <rPh sb="8" eb="10">
      <t>ヒョウジュン</t>
    </rPh>
    <rPh sb="10" eb="13">
      <t>ブンセキホウ</t>
    </rPh>
    <rPh sb="21" eb="22">
      <t>ア</t>
    </rPh>
    <phoneticPr fontId="1"/>
  </si>
  <si>
    <r>
      <t xml:space="preserve"> </t>
    </r>
    <r>
      <rPr>
        <sz val="9"/>
        <color rgb="FFFF0000"/>
        <rFont val="HG丸ｺﾞｼｯｸM-PRO"/>
        <family val="3"/>
        <charset val="128"/>
      </rPr>
      <t>☑</t>
    </r>
    <r>
      <rPr>
        <sz val="9"/>
        <color theme="1"/>
        <rFont val="HG丸ｺﾞｼｯｸM-PRO"/>
        <family val="3"/>
        <charset val="128"/>
      </rPr>
      <t xml:space="preserve"> 依頼者　　□ その他（　　　　 　　　 　　　　　　　　　　　　　　　　　 　）</t>
    </r>
    <rPh sb="3" eb="6">
      <t>イライシャ</t>
    </rPh>
    <rPh sb="12" eb="13">
      <t>ホカ</t>
    </rPh>
    <phoneticPr fontId="1"/>
  </si>
  <si>
    <r>
      <t xml:space="preserve"> </t>
    </r>
    <r>
      <rPr>
        <sz val="9"/>
        <color rgb="FFFF0000"/>
        <rFont val="HG丸ｺﾞｼｯｸM-PRO"/>
        <family val="3"/>
        <charset val="128"/>
      </rPr>
      <t>☑</t>
    </r>
    <r>
      <rPr>
        <sz val="9"/>
        <color theme="1"/>
        <rFont val="HG丸ｺﾞｼｯｸM-PRO"/>
        <family val="3"/>
        <charset val="128"/>
      </rPr>
      <t xml:space="preserve"> 窓口持込　　　□ 郵送（　/　送付）→（　/　着）</t>
    </r>
    <rPh sb="3" eb="5">
      <t>マドグチ</t>
    </rPh>
    <rPh sb="5" eb="7">
      <t>モチコミ</t>
    </rPh>
    <rPh sb="12" eb="14">
      <t>ユウソウ</t>
    </rPh>
    <rPh sb="18" eb="20">
      <t>ソウフ</t>
    </rPh>
    <rPh sb="26" eb="27">
      <t>チャク</t>
    </rPh>
    <phoneticPr fontId="1"/>
  </si>
  <si>
    <r>
      <t>1.　</t>
    </r>
    <r>
      <rPr>
        <sz val="7"/>
        <color rgb="FFFF0000"/>
        <rFont val="HG丸ｺﾞｼｯｸM-PRO"/>
        <family val="3"/>
        <charset val="128"/>
      </rPr>
      <t>ＰＣＢ</t>
    </r>
    <phoneticPr fontId="5"/>
  </si>
  <si>
    <t>※銘鈑に記載されている
　・製造会社
　・型式
　・製造年
　を特記項覧ご記入下さい</t>
    <rPh sb="1" eb="3">
      <t>メイバン</t>
    </rPh>
    <rPh sb="4" eb="6">
      <t>キサイ</t>
    </rPh>
    <rPh sb="14" eb="16">
      <t>セイゾウ</t>
    </rPh>
    <rPh sb="16" eb="18">
      <t>ガイシャ</t>
    </rPh>
    <rPh sb="21" eb="23">
      <t>カタシキ</t>
    </rPh>
    <rPh sb="26" eb="28">
      <t>セイゾウ</t>
    </rPh>
    <rPh sb="28" eb="29">
      <t>ネン</t>
    </rPh>
    <rPh sb="32" eb="34">
      <t>トッキ</t>
    </rPh>
    <rPh sb="34" eb="35">
      <t>コウ</t>
    </rPh>
    <rPh sb="35" eb="36">
      <t>ラン</t>
    </rPh>
    <rPh sb="37" eb="40">
      <t>キニュウクダ</t>
    </rPh>
    <phoneticPr fontId="5"/>
  </si>
  <si>
    <t>住所：　</t>
    <rPh sb="0" eb="2">
      <t>ジュウショ</t>
    </rPh>
    <phoneticPr fontId="1"/>
  </si>
  <si>
    <t>住所：</t>
    <rPh sb="0" eb="2">
      <t>ジュウショ</t>
    </rPh>
    <phoneticPr fontId="1"/>
  </si>
  <si>
    <t>部数</t>
    <rPh sb="0" eb="2">
      <t>ブスウ</t>
    </rPh>
    <phoneticPr fontId="5"/>
  </si>
  <si>
    <t>納期</t>
    <rPh sb="0" eb="2">
      <t>ノウキ</t>
    </rPh>
    <phoneticPr fontId="5"/>
  </si>
  <si>
    <t>□井戸水（非飲用・飲用）</t>
    <rPh sb="1" eb="4">
      <t>イドミズ</t>
    </rPh>
    <rPh sb="5" eb="6">
      <t>ヒ</t>
    </rPh>
    <rPh sb="6" eb="8">
      <t>インヨウ</t>
    </rPh>
    <rPh sb="9" eb="10">
      <t>イン</t>
    </rPh>
    <rPh sb="10" eb="11">
      <t>ヨウ</t>
    </rPh>
    <phoneticPr fontId="1"/>
  </si>
  <si>
    <t>試料種類</t>
    <rPh sb="0" eb="2">
      <t>シリョウ</t>
    </rPh>
    <rPh sb="2" eb="4">
      <t>シュルイ</t>
    </rPh>
    <phoneticPr fontId="5"/>
  </si>
  <si>
    <t>河川水</t>
    <rPh sb="0" eb="3">
      <t>カセンスイ</t>
    </rPh>
    <phoneticPr fontId="1"/>
  </si>
  <si>
    <t>工場排水</t>
    <rPh sb="0" eb="2">
      <t>コウジョウ</t>
    </rPh>
    <rPh sb="2" eb="4">
      <t>ハイスイ</t>
    </rPh>
    <phoneticPr fontId="1"/>
  </si>
  <si>
    <t>浄化槽（原水・処理水）</t>
    <rPh sb="0" eb="3">
      <t>ジョウカソウ</t>
    </rPh>
    <rPh sb="4" eb="6">
      <t>ゲンスイ</t>
    </rPh>
    <rPh sb="7" eb="9">
      <t>ショリ</t>
    </rPh>
    <rPh sb="9" eb="10">
      <t>スイ</t>
    </rPh>
    <phoneticPr fontId="1"/>
  </si>
  <si>
    <t>下水（下水道流入水）</t>
    <rPh sb="0" eb="2">
      <t>ゲスイ</t>
    </rPh>
    <rPh sb="3" eb="6">
      <t>ゲスイドウ</t>
    </rPh>
    <rPh sb="6" eb="8">
      <t>リュウニュウ</t>
    </rPh>
    <rPh sb="8" eb="9">
      <t>スイ</t>
    </rPh>
    <phoneticPr fontId="1"/>
  </si>
  <si>
    <t>浴槽水・浴場用原水</t>
    <rPh sb="0" eb="2">
      <t>ヨクソウ</t>
    </rPh>
    <rPh sb="2" eb="3">
      <t>スイ</t>
    </rPh>
    <rPh sb="4" eb="6">
      <t>ヨクジョウ</t>
    </rPh>
    <rPh sb="6" eb="7">
      <t>ヨウ</t>
    </rPh>
    <rPh sb="7" eb="9">
      <t>ゲンスイ</t>
    </rPh>
    <phoneticPr fontId="1"/>
  </si>
  <si>
    <t>プール水</t>
    <rPh sb="3" eb="4">
      <t>スイ</t>
    </rPh>
    <phoneticPr fontId="1"/>
  </si>
  <si>
    <t>井戸水（非飲用・飲用）</t>
    <rPh sb="0" eb="3">
      <t>イドミズ</t>
    </rPh>
    <rPh sb="4" eb="5">
      <t>ヒ</t>
    </rPh>
    <rPh sb="5" eb="7">
      <t>インヨウ</t>
    </rPh>
    <rPh sb="8" eb="9">
      <t>イン</t>
    </rPh>
    <rPh sb="9" eb="10">
      <t>ヨウ</t>
    </rPh>
    <phoneticPr fontId="1"/>
  </si>
  <si>
    <t>廃液・特殊排水</t>
    <rPh sb="0" eb="2">
      <t>ハイエキ</t>
    </rPh>
    <rPh sb="3" eb="5">
      <t>トクシュ</t>
    </rPh>
    <rPh sb="5" eb="7">
      <t>ハイスイ</t>
    </rPh>
    <phoneticPr fontId="1"/>
  </si>
  <si>
    <t>産業廃棄物</t>
    <rPh sb="0" eb="2">
      <t>サンギョウ</t>
    </rPh>
    <rPh sb="2" eb="5">
      <t>ハイキブツ</t>
    </rPh>
    <phoneticPr fontId="1"/>
  </si>
  <si>
    <t>土壌</t>
    <rPh sb="0" eb="2">
      <t>ドジョウ</t>
    </rPh>
    <phoneticPr fontId="1"/>
  </si>
  <si>
    <t>肥料・植害試験</t>
    <rPh sb="0" eb="2">
      <t>ヒリョウ</t>
    </rPh>
    <rPh sb="3" eb="4">
      <t>ショク</t>
    </rPh>
    <rPh sb="4" eb="5">
      <t>ガイ</t>
    </rPh>
    <rPh sb="5" eb="7">
      <t>シケン</t>
    </rPh>
    <phoneticPr fontId="1"/>
  </si>
  <si>
    <t>脱水汚泥</t>
    <rPh sb="0" eb="2">
      <t>ダッスイ</t>
    </rPh>
    <rPh sb="2" eb="4">
      <t>オデイ</t>
    </rPh>
    <phoneticPr fontId="1"/>
  </si>
  <si>
    <t>リサイクル関連</t>
    <rPh sb="5" eb="7">
      <t>カンレン</t>
    </rPh>
    <phoneticPr fontId="1"/>
  </si>
  <si>
    <t>絶縁油中PCB</t>
    <rPh sb="0" eb="2">
      <t>ゼツエン</t>
    </rPh>
    <rPh sb="2" eb="3">
      <t>ユ</t>
    </rPh>
    <rPh sb="3" eb="4">
      <t>チュウ</t>
    </rPh>
    <phoneticPr fontId="1"/>
  </si>
  <si>
    <t>その他の場合</t>
    <rPh sb="2" eb="3">
      <t>タ</t>
    </rPh>
    <rPh sb="4" eb="6">
      <t>バアイ</t>
    </rPh>
    <phoneticPr fontId="5"/>
  </si>
  <si>
    <t>その他</t>
    <rPh sb="2" eb="3">
      <t>タ</t>
    </rPh>
    <phoneticPr fontId="1"/>
  </si>
  <si>
    <t>環境基準</t>
    <rPh sb="0" eb="2">
      <t>カンキョウ</t>
    </rPh>
    <rPh sb="2" eb="4">
      <t>キジュン</t>
    </rPh>
    <phoneticPr fontId="1"/>
  </si>
  <si>
    <t>排水基準</t>
    <rPh sb="0" eb="2">
      <t>ハイスイ</t>
    </rPh>
    <rPh sb="2" eb="4">
      <t>キジュン</t>
    </rPh>
    <phoneticPr fontId="1"/>
  </si>
  <si>
    <t>下水道排除基準</t>
    <rPh sb="0" eb="2">
      <t>ゲスイ</t>
    </rPh>
    <rPh sb="2" eb="3">
      <t>ドウ</t>
    </rPh>
    <rPh sb="3" eb="5">
      <t>ハイジョ</t>
    </rPh>
    <rPh sb="5" eb="7">
      <t>キジュン</t>
    </rPh>
    <phoneticPr fontId="1"/>
  </si>
  <si>
    <t>水道水基準</t>
    <rPh sb="0" eb="2">
      <t>スイドウ</t>
    </rPh>
    <rPh sb="2" eb="3">
      <t>スイ</t>
    </rPh>
    <rPh sb="3" eb="5">
      <t>キジュン</t>
    </rPh>
    <phoneticPr fontId="1"/>
  </si>
  <si>
    <t>浴槽基準</t>
    <rPh sb="0" eb="2">
      <t>ヨクソウ</t>
    </rPh>
    <rPh sb="2" eb="4">
      <t>キジュン</t>
    </rPh>
    <phoneticPr fontId="1"/>
  </si>
  <si>
    <t>プール水基準</t>
    <rPh sb="3" eb="4">
      <t>スイ</t>
    </rPh>
    <rPh sb="4" eb="6">
      <t>キジュン</t>
    </rPh>
    <phoneticPr fontId="1"/>
  </si>
  <si>
    <t>土壌環境基準</t>
    <rPh sb="0" eb="2">
      <t>ドジョウ</t>
    </rPh>
    <rPh sb="2" eb="4">
      <t>カンキョウ</t>
    </rPh>
    <rPh sb="4" eb="6">
      <t>キジュン</t>
    </rPh>
    <phoneticPr fontId="1"/>
  </si>
  <si>
    <t>廃棄物処理法</t>
    <rPh sb="0" eb="3">
      <t>ハイキブツ</t>
    </rPh>
    <rPh sb="3" eb="6">
      <t>ショリホウ</t>
    </rPh>
    <phoneticPr fontId="1"/>
  </si>
  <si>
    <t>汚泥肥料公定規格</t>
    <rPh sb="0" eb="2">
      <t>オデイ</t>
    </rPh>
    <rPh sb="2" eb="4">
      <t>ヒリョウ</t>
    </rPh>
    <rPh sb="4" eb="6">
      <t>コウテイ</t>
    </rPh>
    <rPh sb="6" eb="8">
      <t>キカク</t>
    </rPh>
    <phoneticPr fontId="1"/>
  </si>
  <si>
    <t>ﾀﾞｲｵｷｼﾝ特別措置法</t>
    <rPh sb="6" eb="8">
      <t>トクベツ</t>
    </rPh>
    <rPh sb="8" eb="11">
      <t>ソチホウ</t>
    </rPh>
    <phoneticPr fontId="1"/>
  </si>
  <si>
    <t>PCB特別措置法</t>
    <rPh sb="3" eb="5">
      <t>トクベツ</t>
    </rPh>
    <rPh sb="5" eb="8">
      <t>ソチホウ</t>
    </rPh>
    <phoneticPr fontId="1"/>
  </si>
  <si>
    <t>管理基準</t>
    <rPh sb="0" eb="2">
      <t>カンリ</t>
    </rPh>
    <rPh sb="2" eb="4">
      <t>キジュン</t>
    </rPh>
    <phoneticPr fontId="5"/>
  </si>
  <si>
    <t>検査方法</t>
    <rPh sb="0" eb="4">
      <t>ケンサホウホウ</t>
    </rPh>
    <phoneticPr fontId="5"/>
  </si>
  <si>
    <t>ありの場合</t>
    <rPh sb="3" eb="5">
      <t>バアイ</t>
    </rPh>
    <phoneticPr fontId="5"/>
  </si>
  <si>
    <t>（弊社標準分析法による）</t>
    <phoneticPr fontId="5"/>
  </si>
  <si>
    <t>□不要   □必要</t>
    <rPh sb="1" eb="3">
      <t>フヨウ</t>
    </rPh>
    <rPh sb="7" eb="9">
      <t>ヒツヨウ</t>
    </rPh>
    <phoneticPr fontId="5"/>
  </si>
  <si>
    <t>採取者</t>
    <rPh sb="0" eb="2">
      <t>サイシュ</t>
    </rPh>
    <rPh sb="2" eb="3">
      <t>シャ</t>
    </rPh>
    <phoneticPr fontId="5"/>
  </si>
  <si>
    <t>持込</t>
    <rPh sb="0" eb="2">
      <t>モチコミ</t>
    </rPh>
    <phoneticPr fontId="5"/>
  </si>
  <si>
    <t>依頼者以外の場合</t>
    <rPh sb="0" eb="3">
      <t>イライシャ</t>
    </rPh>
    <rPh sb="3" eb="5">
      <t>イガイ</t>
    </rPh>
    <rPh sb="6" eb="8">
      <t>バアイ</t>
    </rPh>
    <phoneticPr fontId="5"/>
  </si>
  <si>
    <t xml:space="preserve"> 持込または郵送が依頼者以外の場合</t>
    <rPh sb="1" eb="3">
      <t>モチコミ</t>
    </rPh>
    <rPh sb="6" eb="8">
      <t>ユウソウ</t>
    </rPh>
    <rPh sb="9" eb="12">
      <t>イライシャ</t>
    </rPh>
    <rPh sb="12" eb="14">
      <t>イガイ</t>
    </rPh>
    <rPh sb="15" eb="17">
      <t>バアイ</t>
    </rPh>
    <phoneticPr fontId="1"/>
  </si>
  <si>
    <t>税抜・税込</t>
    <rPh sb="0" eb="2">
      <t>ゼイヌキ</t>
    </rPh>
    <rPh sb="3" eb="5">
      <t>ゼイコミ</t>
    </rPh>
    <phoneticPr fontId="5"/>
  </si>
  <si>
    <t>領収済み</t>
    <rPh sb="0" eb="3">
      <t>リョウシュウズ</t>
    </rPh>
    <phoneticPr fontId="5"/>
  </si>
  <si>
    <t>依頼者名</t>
    <rPh sb="0" eb="2">
      <t>イライ</t>
    </rPh>
    <rPh sb="2" eb="3">
      <t>シャ</t>
    </rPh>
    <rPh sb="3" eb="4">
      <t>メイ</t>
    </rPh>
    <phoneticPr fontId="5"/>
  </si>
  <si>
    <t>担当者</t>
    <rPh sb="0" eb="3">
      <t>タントウシャ</t>
    </rPh>
    <phoneticPr fontId="5"/>
  </si>
  <si>
    <t>郵便番号</t>
    <rPh sb="0" eb="4">
      <t>ユウビンバンゴウ</t>
    </rPh>
    <phoneticPr fontId="5"/>
  </si>
  <si>
    <t>TEL</t>
    <phoneticPr fontId="5"/>
  </si>
  <si>
    <t>住所1行目</t>
    <rPh sb="0" eb="2">
      <t>ジュウショ</t>
    </rPh>
    <rPh sb="3" eb="5">
      <t>ギョウメ</t>
    </rPh>
    <phoneticPr fontId="5"/>
  </si>
  <si>
    <t>FAX</t>
    <phoneticPr fontId="5"/>
  </si>
  <si>
    <t>住所2行目</t>
    <rPh sb="0" eb="2">
      <t>ジュウショ</t>
    </rPh>
    <rPh sb="3" eb="5">
      <t>ギョウメ</t>
    </rPh>
    <phoneticPr fontId="5"/>
  </si>
  <si>
    <t>携帯</t>
    <rPh sb="0" eb="2">
      <t>ケイタイ</t>
    </rPh>
    <phoneticPr fontId="5"/>
  </si>
  <si>
    <t>結果書送付先</t>
    <rPh sb="0" eb="3">
      <t>ケッカショ</t>
    </rPh>
    <rPh sb="3" eb="6">
      <t>ソウフサキ</t>
    </rPh>
    <phoneticPr fontId="5"/>
  </si>
  <si>
    <t>事業所名</t>
    <rPh sb="0" eb="4">
      <t>ジギョウショメイ</t>
    </rPh>
    <phoneticPr fontId="5"/>
  </si>
  <si>
    <t>結果書名前</t>
    <rPh sb="0" eb="3">
      <t>ケッカショ</t>
    </rPh>
    <rPh sb="3" eb="5">
      <t>ナマエ</t>
    </rPh>
    <phoneticPr fontId="5"/>
  </si>
  <si>
    <t>Email</t>
    <phoneticPr fontId="5"/>
  </si>
  <si>
    <t>試料名</t>
    <rPh sb="0" eb="3">
      <t>シリョウメイ</t>
    </rPh>
    <phoneticPr fontId="5"/>
  </si>
  <si>
    <t>気温(℃)</t>
    <rPh sb="0" eb="2">
      <t>キオン</t>
    </rPh>
    <phoneticPr fontId="1"/>
  </si>
  <si>
    <t>水温(℃)</t>
    <rPh sb="0" eb="2">
      <t>スイオン</t>
    </rPh>
    <phoneticPr fontId="1"/>
  </si>
  <si>
    <t>検査項目</t>
    <rPh sb="0" eb="2">
      <t>ケンサ</t>
    </rPh>
    <rPh sb="2" eb="4">
      <t>コウモク</t>
    </rPh>
    <phoneticPr fontId="5"/>
  </si>
  <si>
    <t>円</t>
    <rPh sb="0" eb="1">
      <t>エン</t>
    </rPh>
    <phoneticPr fontId="5"/>
  </si>
  <si>
    <t>依頼日</t>
    <rPh sb="0" eb="2">
      <t>イライ</t>
    </rPh>
    <rPh sb="2" eb="3">
      <t>ビ</t>
    </rPh>
    <phoneticPr fontId="5"/>
  </si>
  <si>
    <t>依頼者</t>
    <phoneticPr fontId="5"/>
  </si>
  <si>
    <t>窓口持込</t>
  </si>
  <si>
    <t>依頼書副題</t>
    <rPh sb="0" eb="2">
      <t>イライ</t>
    </rPh>
    <rPh sb="2" eb="3">
      <t>ショ</t>
    </rPh>
    <rPh sb="3" eb="5">
      <t>フクダイ</t>
    </rPh>
    <phoneticPr fontId="5"/>
  </si>
  <si>
    <r>
      <t>部　　（</t>
    </r>
    <r>
      <rPr>
        <sz val="8"/>
        <color theme="1"/>
        <rFont val="HG丸ｺﾞｼｯｸM-PRO"/>
        <family val="3"/>
        <charset val="128"/>
      </rPr>
      <t>２部以上ご希望の場合は手数料が発生いたします。）</t>
    </r>
    <rPh sb="0" eb="1">
      <t>ブ</t>
    </rPh>
    <rPh sb="9" eb="11">
      <t>キボウ</t>
    </rPh>
    <phoneticPr fontId="1"/>
  </si>
  <si>
    <t xml:space="preserve"> □ 自社 採取 ・ 受取</t>
    <rPh sb="3" eb="5">
      <t>ジシャ</t>
    </rPh>
    <rPh sb="11" eb="12">
      <t>ジュ</t>
    </rPh>
    <rPh sb="12" eb="13">
      <t>ト</t>
    </rPh>
    <phoneticPr fontId="1"/>
  </si>
  <si>
    <t>□その他（　　　　　　）</t>
    <rPh sb="3" eb="4">
      <t>タ</t>
    </rPh>
    <phoneticPr fontId="1"/>
  </si>
  <si>
    <t xml:space="preserve"> 持込または郵送が依頼者以外の場合　お名前（　 　 　　　　　　　　　 　　　　）</t>
    <rPh sb="1" eb="3">
      <t>モチコミ</t>
    </rPh>
    <rPh sb="6" eb="8">
      <t>ユウソウ</t>
    </rPh>
    <rPh sb="9" eb="12">
      <t>イライシャ</t>
    </rPh>
    <rPh sb="12" eb="14">
      <t>イガイ</t>
    </rPh>
    <rPh sb="15" eb="17">
      <t>バアイ</t>
    </rPh>
    <rPh sb="19" eb="21">
      <t>ナマエ</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</si>
</sst>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yyyy&quot;年&quot;m&quot;月&quot;d&quot;日&quot;;@"/>
    <numFmt numFmtId="177" formatCode="m/d;@"/>
    <numFmt numFmtId="178" formatCode="yyyy/m/d;@"/>
    <numFmt numFmtId="179" formatCode="h:mm;@"/>
    <numFmt numFmtId="180" formatCode="0.0_ "/>
  </numFmts>
  <fonts count="41" x14ac:knownFonts="1">
    <font>
      <sz val="11"/>
      <color theme="1"/>
      <name val="ＭＳ Ｐゴシック"/>
      <family val="3"/>
      <charset val="128"/>
      <scheme val="minor"/>
    </font>
    <font>
      <sz val="6"/>
      <name val="ＭＳ Ｐゴシック"/>
      <family val="3"/>
      <charset val="128"/>
    </font>
    <font>
      <sz val="9"/>
      <color theme="1"/>
      <name val="ＭＳ Ｐゴシック"/>
      <family val="3"/>
      <charset val="128"/>
    </font>
    <font>
      <sz val="11"/>
      <color theme="1"/>
      <name val="ＭＳ Ｐゴシック"/>
      <family val="3"/>
      <charset val="128"/>
    </font>
    <font>
      <sz val="11"/>
      <color theme="1"/>
      <name val="HG丸ｺﾞｼｯｸM-PRO"/>
      <family val="3"/>
      <charset val="128"/>
    </font>
    <font>
      <sz val="6"/>
      <name val="ＭＳ Ｐゴシック"/>
      <family val="3"/>
      <charset val="128"/>
      <scheme val="minor"/>
    </font>
    <font>
      <sz val="8"/>
      <color theme="1"/>
      <name val="HG丸ｺﾞｼｯｸM-PRO"/>
      <family val="3"/>
      <charset val="128"/>
    </font>
    <font>
      <b/>
      <sz val="22"/>
      <color theme="1"/>
      <name val="HG丸ｺﾞｼｯｸM-PRO"/>
      <family val="3"/>
      <charset val="128"/>
    </font>
    <font>
      <sz val="6"/>
      <name val="ＭＳ 明朝"/>
      <family val="1"/>
      <charset val="128"/>
    </font>
    <font>
      <sz val="9"/>
      <color theme="1"/>
      <name val="HG丸ｺﾞｼｯｸM-PRO"/>
      <family val="3"/>
      <charset val="128"/>
    </font>
    <font>
      <sz val="18"/>
      <color theme="1"/>
      <name val="HG丸ｺﾞｼｯｸM-PRO"/>
      <family val="3"/>
      <charset val="128"/>
    </font>
    <font>
      <sz val="14"/>
      <color theme="1"/>
      <name val="HG丸ｺﾞｼｯｸM-PRO"/>
      <family val="3"/>
      <charset val="128"/>
    </font>
    <font>
      <b/>
      <sz val="10"/>
      <color theme="1"/>
      <name val="HG丸ｺﾞｼｯｸM-PRO"/>
      <family val="3"/>
      <charset val="128"/>
    </font>
    <font>
      <sz val="6"/>
      <color theme="1"/>
      <name val="HG丸ｺﾞｼｯｸM-PRO"/>
      <family val="3"/>
      <charset val="128"/>
    </font>
    <font>
      <b/>
      <sz val="11"/>
      <color theme="1"/>
      <name val="HG丸ｺﾞｼｯｸM-PRO"/>
      <family val="3"/>
      <charset val="128"/>
    </font>
    <font>
      <b/>
      <sz val="12"/>
      <color theme="1"/>
      <name val="HG丸ｺﾞｼｯｸM-PRO"/>
      <family val="3"/>
      <charset val="128"/>
    </font>
    <font>
      <b/>
      <sz val="9"/>
      <color theme="1"/>
      <name val="HG丸ｺﾞｼｯｸM-PRO"/>
      <family val="3"/>
      <charset val="128"/>
    </font>
    <font>
      <b/>
      <sz val="11"/>
      <color theme="1"/>
      <name val="ＭＳ Ｐゴシック"/>
      <family val="3"/>
      <charset val="128"/>
      <scheme val="minor"/>
    </font>
    <font>
      <sz val="10"/>
      <color theme="1"/>
      <name val="HG丸ｺﾞｼｯｸM-PRO"/>
      <family val="3"/>
      <charset val="128"/>
    </font>
    <font>
      <sz val="10"/>
      <name val="HG丸ｺﾞｼｯｸM-PRO"/>
      <family val="3"/>
      <charset val="128"/>
    </font>
    <font>
      <sz val="8"/>
      <name val="HG丸ｺﾞｼｯｸM-PRO"/>
      <family val="3"/>
      <charset val="128"/>
    </font>
    <font>
      <sz val="9"/>
      <name val="HG丸ｺﾞｼｯｸM-PRO"/>
      <family val="3"/>
      <charset val="128"/>
    </font>
    <font>
      <sz val="6"/>
      <name val="HG丸ｺﾞｼｯｸM-PRO"/>
      <family val="3"/>
      <charset val="128"/>
    </font>
    <font>
      <sz val="11"/>
      <name val="HG丸ｺﾞｼｯｸM-PRO"/>
      <family val="3"/>
      <charset val="128"/>
    </font>
    <font>
      <sz val="12"/>
      <name val="HG丸ｺﾞｼｯｸM-PRO"/>
      <family val="3"/>
      <charset val="128"/>
    </font>
    <font>
      <sz val="7"/>
      <color theme="1"/>
      <name val="HG丸ｺﾞｼｯｸM-PRO"/>
      <family val="3"/>
      <charset val="128"/>
    </font>
    <font>
      <u/>
      <sz val="9"/>
      <color theme="1"/>
      <name val="HG丸ｺﾞｼｯｸM-PRO"/>
      <family val="3"/>
      <charset val="128"/>
    </font>
    <font>
      <vertAlign val="superscript"/>
      <sz val="11"/>
      <color theme="1"/>
      <name val="HG丸ｺﾞｼｯｸM-PRO"/>
      <family val="3"/>
      <charset val="128"/>
    </font>
    <font>
      <sz val="11"/>
      <color rgb="FFFF0000"/>
      <name val="HG丸ｺﾞｼｯｸM-PRO"/>
      <family val="3"/>
      <charset val="128"/>
    </font>
    <font>
      <sz val="9"/>
      <color rgb="FFFF0000"/>
      <name val="HG丸ｺﾞｼｯｸM-PRO"/>
      <family val="3"/>
      <charset val="128"/>
    </font>
    <font>
      <sz val="10"/>
      <color rgb="FFFF0000"/>
      <name val="HG丸ｺﾞｼｯｸM-PRO"/>
      <family val="3"/>
      <charset val="128"/>
    </font>
    <font>
      <sz val="12"/>
      <color rgb="FFFF0000"/>
      <name val="HG丸ｺﾞｼｯｸM-PRO"/>
      <family val="3"/>
      <charset val="128"/>
    </font>
    <font>
      <sz val="7"/>
      <color rgb="FFFF0000"/>
      <name val="HG丸ｺﾞｼｯｸM-PRO"/>
      <family val="3"/>
      <charset val="128"/>
    </font>
    <font>
      <sz val="11"/>
      <color theme="1"/>
      <name val="ＭＳ Ｐゴシック"/>
      <family val="3"/>
      <charset val="128"/>
      <scheme val="minor"/>
    </font>
    <font>
      <b/>
      <sz val="9"/>
      <color indexed="81"/>
      <name val="ＭＳ Ｐゴシック"/>
      <family val="3"/>
      <charset val="128"/>
    </font>
    <font>
      <sz val="9"/>
      <color indexed="81"/>
      <name val="ＭＳ Ｐゴシック"/>
      <family val="3"/>
      <charset val="128"/>
    </font>
    <font>
      <sz val="9"/>
      <color theme="1"/>
      <name val="ＭＳ Ｐゴシック"/>
      <family val="3"/>
      <charset val="128"/>
      <scheme val="minor"/>
    </font>
    <font>
      <b/>
      <sz val="11"/>
      <color rgb="FF002060"/>
      <name val="ＭＳ Ｐゴシック"/>
      <family val="3"/>
      <charset val="128"/>
      <scheme val="minor"/>
    </font>
    <font>
      <sz val="12"/>
      <color theme="1"/>
      <name val="HG丸ｺﾞｼｯｸM-PRO"/>
      <family val="3"/>
      <charset val="128"/>
    </font>
    <font>
      <b/>
      <sz val="11"/>
      <name val="HG丸ｺﾞｼｯｸM-PRO"/>
      <family val="3"/>
      <charset val="128"/>
    </font>
    <font>
      <b/>
      <sz val="11"/>
      <color rgb="FFFF0000"/>
      <name val="HG丸ｺﾞｼｯｸM-PRO"/>
      <family val="3"/>
      <charset val="128"/>
    </font>
  </fonts>
  <fills count="5">
    <fill>
      <patternFill patternType="none"/>
    </fill>
    <fill>
      <patternFill patternType="gray125"/>
    </fill>
    <fill>
      <patternFill patternType="solid">
        <fgColor rgb="FFDCDCDC"/>
        <bgColor indexed="64"/>
      </patternFill>
    </fill>
    <fill>
      <patternFill patternType="solid">
        <fgColor theme="8" tint="0.39997558519241921"/>
        <bgColor indexed="64"/>
      </patternFill>
    </fill>
    <fill>
      <patternFill patternType="solid">
        <fgColor theme="9" tint="0.39997558519241921"/>
        <bgColor indexed="64"/>
      </patternFill>
    </fill>
  </fills>
  <borders count="84">
    <border>
      <left/>
      <right/>
      <top/>
      <bottom/>
      <diagonal/>
    </border>
    <border>
      <left/>
      <right style="thin">
        <color indexed="64"/>
      </right>
      <top/>
      <bottom/>
      <diagonal/>
    </border>
    <border>
      <left style="thin">
        <color indexed="64"/>
      </left>
      <right/>
      <top/>
      <bottom/>
      <diagonal/>
    </border>
    <border>
      <left/>
      <right/>
      <top/>
      <bottom style="thin">
        <color indexed="64"/>
      </bottom>
      <diagonal/>
    </border>
    <border>
      <left style="thin">
        <color indexed="64"/>
      </left>
      <right/>
      <top/>
      <bottom style="thin">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style="hair">
        <color indexed="64"/>
      </left>
      <right/>
      <top/>
      <bottom/>
      <diagonal/>
    </border>
    <border>
      <left style="hair">
        <color indexed="64"/>
      </left>
      <right/>
      <top/>
      <bottom style="thin">
        <color indexed="64"/>
      </bottom>
      <diagonal/>
    </border>
    <border>
      <left style="thin">
        <color indexed="64"/>
      </left>
      <right/>
      <top/>
      <bottom style="hair">
        <color indexed="64"/>
      </bottom>
      <diagonal/>
    </border>
    <border>
      <left/>
      <right/>
      <top/>
      <bottom style="hair">
        <color indexed="64"/>
      </bottom>
      <diagonal/>
    </border>
    <border>
      <left style="thin">
        <color indexed="64"/>
      </left>
      <right/>
      <top style="thin">
        <color indexed="64"/>
      </top>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right/>
      <top style="thin">
        <color indexed="64"/>
      </top>
      <bottom style="hair">
        <color indexed="64"/>
      </bottom>
      <diagonal/>
    </border>
    <border>
      <left/>
      <right style="thin">
        <color indexed="64"/>
      </right>
      <top style="thin">
        <color indexed="64"/>
      </top>
      <bottom/>
      <diagonal/>
    </border>
    <border>
      <left/>
      <right style="thin">
        <color indexed="64"/>
      </right>
      <top/>
      <bottom style="thin">
        <color indexed="64"/>
      </bottom>
      <diagonal/>
    </border>
    <border>
      <left style="thin">
        <color indexed="64"/>
      </left>
      <right/>
      <top style="thin">
        <color indexed="64"/>
      </top>
      <bottom style="hair">
        <color indexed="64"/>
      </bottom>
      <diagonal/>
    </border>
    <border>
      <left/>
      <right/>
      <top style="thin">
        <color indexed="64"/>
      </top>
      <bottom style="thin">
        <color indexed="64"/>
      </bottom>
      <diagonal/>
    </border>
    <border>
      <left style="hair">
        <color indexed="64"/>
      </left>
      <right/>
      <top style="thin">
        <color indexed="64"/>
      </top>
      <bottom style="hair">
        <color indexed="64"/>
      </bottom>
      <diagonal/>
    </border>
    <border>
      <left/>
      <right style="thin">
        <color indexed="64"/>
      </right>
      <top style="thin">
        <color indexed="64"/>
      </top>
      <bottom style="hair">
        <color indexed="64"/>
      </bottom>
      <diagonal/>
    </border>
    <border>
      <left style="hair">
        <color indexed="64"/>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
      <left/>
      <right style="thin">
        <color indexed="64"/>
      </right>
      <top style="hair">
        <color indexed="64"/>
      </top>
      <bottom style="thin">
        <color indexed="64"/>
      </bottom>
      <diagonal/>
    </border>
    <border>
      <left style="hair">
        <color indexed="64"/>
      </left>
      <right/>
      <top style="thin">
        <color indexed="64"/>
      </top>
      <bottom/>
      <diagonal/>
    </border>
    <border>
      <left style="thick">
        <color indexed="64"/>
      </left>
      <right style="thin">
        <color indexed="64"/>
      </right>
      <top style="thick">
        <color indexed="64"/>
      </top>
      <bottom/>
      <diagonal/>
    </border>
    <border>
      <left style="thin">
        <color indexed="64"/>
      </left>
      <right/>
      <top style="thick">
        <color indexed="64"/>
      </top>
      <bottom/>
      <diagonal/>
    </border>
    <border>
      <left/>
      <right/>
      <top style="thick">
        <color indexed="64"/>
      </top>
      <bottom/>
      <diagonal/>
    </border>
    <border>
      <left/>
      <right style="thick">
        <color indexed="64"/>
      </right>
      <top style="thick">
        <color indexed="64"/>
      </top>
      <bottom/>
      <diagonal/>
    </border>
    <border>
      <left/>
      <right style="thick">
        <color indexed="64"/>
      </right>
      <top/>
      <bottom style="thin">
        <color indexed="64"/>
      </bottom>
      <diagonal/>
    </border>
    <border>
      <left style="thick">
        <color indexed="64"/>
      </left>
      <right style="thin">
        <color indexed="64"/>
      </right>
      <top/>
      <bottom style="thick">
        <color indexed="64"/>
      </bottom>
      <diagonal/>
    </border>
    <border>
      <left style="thick">
        <color indexed="64"/>
      </left>
      <right/>
      <top/>
      <bottom/>
      <diagonal/>
    </border>
    <border>
      <left style="thick">
        <color indexed="64"/>
      </left>
      <right/>
      <top/>
      <bottom style="thick">
        <color indexed="64"/>
      </bottom>
      <diagonal/>
    </border>
    <border>
      <left/>
      <right style="thin">
        <color indexed="64"/>
      </right>
      <top/>
      <bottom style="thick">
        <color indexed="64"/>
      </bottom>
      <diagonal/>
    </border>
    <border>
      <left style="thick">
        <color indexed="64"/>
      </left>
      <right style="thin">
        <color indexed="64"/>
      </right>
      <top/>
      <bottom/>
      <diagonal/>
    </border>
    <border>
      <left/>
      <right style="thick">
        <color indexed="64"/>
      </right>
      <top/>
      <bottom/>
      <diagonal/>
    </border>
    <border>
      <left/>
      <right style="thick">
        <color indexed="64"/>
      </right>
      <top style="thin">
        <color indexed="64"/>
      </top>
      <bottom/>
      <diagonal/>
    </border>
    <border>
      <left/>
      <right style="thick">
        <color indexed="64"/>
      </right>
      <top style="thin">
        <color indexed="64"/>
      </top>
      <bottom style="hair">
        <color indexed="64"/>
      </bottom>
      <diagonal/>
    </border>
    <border>
      <left/>
      <right style="thick">
        <color indexed="64"/>
      </right>
      <top style="hair">
        <color indexed="64"/>
      </top>
      <bottom style="thin">
        <color indexed="64"/>
      </bottom>
      <diagonal/>
    </border>
    <border>
      <left style="thin">
        <color indexed="64"/>
      </left>
      <right/>
      <top style="thin">
        <color indexed="64"/>
      </top>
      <bottom style="thick">
        <color indexed="64"/>
      </bottom>
      <diagonal/>
    </border>
    <border>
      <left/>
      <right/>
      <top style="thin">
        <color indexed="64"/>
      </top>
      <bottom style="thick">
        <color indexed="64"/>
      </bottom>
      <diagonal/>
    </border>
    <border>
      <left/>
      <right style="thick">
        <color indexed="64"/>
      </right>
      <top style="thin">
        <color indexed="64"/>
      </top>
      <bottom style="thick">
        <color indexed="64"/>
      </bottom>
      <diagonal/>
    </border>
    <border>
      <left/>
      <right style="thick">
        <color indexed="64"/>
      </right>
      <top/>
      <bottom style="hair">
        <color indexed="64"/>
      </bottom>
      <diagonal/>
    </border>
    <border>
      <left/>
      <right style="thick">
        <color indexed="64"/>
      </right>
      <top style="hair">
        <color indexed="64"/>
      </top>
      <bottom/>
      <diagonal/>
    </border>
    <border>
      <left style="thick">
        <color indexed="64"/>
      </left>
      <right/>
      <top style="thin">
        <color indexed="64"/>
      </top>
      <bottom style="thick">
        <color indexed="64"/>
      </bottom>
      <diagonal/>
    </border>
    <border>
      <left/>
      <right style="thin">
        <color indexed="64"/>
      </right>
      <top style="thin">
        <color indexed="64"/>
      </top>
      <bottom style="thick">
        <color indexed="64"/>
      </bottom>
      <diagonal/>
    </border>
    <border>
      <left style="thick">
        <color indexed="64"/>
      </left>
      <right/>
      <top style="thick">
        <color indexed="64"/>
      </top>
      <bottom/>
      <diagonal/>
    </border>
    <border>
      <left/>
      <right style="thin">
        <color indexed="64"/>
      </right>
      <top style="thick">
        <color indexed="64"/>
      </top>
      <bottom/>
      <diagonal/>
    </border>
    <border>
      <left style="thick">
        <color indexed="64"/>
      </left>
      <right/>
      <top/>
      <bottom style="thin">
        <color indexed="64"/>
      </bottom>
      <diagonal/>
    </border>
    <border>
      <left style="thick">
        <color indexed="64"/>
      </left>
      <right/>
      <top style="thin">
        <color indexed="64"/>
      </top>
      <bottom style="thin">
        <color indexed="64"/>
      </bottom>
      <diagonal/>
    </border>
    <border>
      <left style="thick">
        <color indexed="64"/>
      </left>
      <right/>
      <top style="thin">
        <color indexed="64"/>
      </top>
      <bottom/>
      <diagonal/>
    </border>
    <border>
      <left/>
      <right style="thick">
        <color indexed="64"/>
      </right>
      <top style="hair">
        <color indexed="64"/>
      </top>
      <bottom style="hair">
        <color indexed="64"/>
      </bottom>
      <diagonal/>
    </border>
    <border>
      <left style="thick">
        <color indexed="64"/>
      </left>
      <right/>
      <top style="thin">
        <color indexed="64"/>
      </top>
      <bottom style="hair">
        <color indexed="64"/>
      </bottom>
      <diagonal/>
    </border>
    <border>
      <left style="thick">
        <color indexed="64"/>
      </left>
      <right/>
      <top style="hair">
        <color indexed="64"/>
      </top>
      <bottom style="hair">
        <color indexed="64"/>
      </bottom>
      <diagonal/>
    </border>
    <border>
      <left style="thick">
        <color indexed="64"/>
      </left>
      <right/>
      <top style="hair">
        <color indexed="64"/>
      </top>
      <bottom style="thin">
        <color indexed="64"/>
      </bottom>
      <diagonal/>
    </border>
    <border>
      <left style="thin">
        <color indexed="64"/>
      </left>
      <right/>
      <top style="hair">
        <color indexed="64"/>
      </top>
      <bottom style="thick">
        <color indexed="64"/>
      </bottom>
      <diagonal/>
    </border>
    <border>
      <left/>
      <right/>
      <top style="hair">
        <color indexed="64"/>
      </top>
      <bottom style="thick">
        <color indexed="64"/>
      </bottom>
      <diagonal/>
    </border>
    <border>
      <left style="hair">
        <color indexed="64"/>
      </left>
      <right/>
      <top style="hair">
        <color indexed="64"/>
      </top>
      <bottom style="thick">
        <color indexed="64"/>
      </bottom>
      <diagonal/>
    </border>
    <border>
      <left/>
      <right style="thick">
        <color indexed="64"/>
      </right>
      <top style="hair">
        <color indexed="64"/>
      </top>
      <bottom style="thick">
        <color indexed="64"/>
      </bottom>
      <diagonal/>
    </border>
    <border>
      <left style="thin">
        <color indexed="64"/>
      </left>
      <right/>
      <top style="thick">
        <color indexed="64"/>
      </top>
      <bottom style="thin">
        <color indexed="64"/>
      </bottom>
      <diagonal/>
    </border>
    <border>
      <left/>
      <right style="thick">
        <color indexed="64"/>
      </right>
      <top style="thin">
        <color indexed="64"/>
      </top>
      <bottom style="thin">
        <color indexed="64"/>
      </bottom>
      <diagonal/>
    </border>
    <border>
      <left style="thick">
        <color indexed="64"/>
      </left>
      <right/>
      <top style="thick">
        <color indexed="64"/>
      </top>
      <bottom style="thin">
        <color indexed="64"/>
      </bottom>
      <diagonal/>
    </border>
    <border>
      <left/>
      <right style="thin">
        <color indexed="64"/>
      </right>
      <top style="thick">
        <color indexed="64"/>
      </top>
      <bottom style="thin">
        <color indexed="64"/>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style="thick">
        <color indexed="64"/>
      </left>
      <right style="thin">
        <color indexed="64"/>
      </right>
      <top style="thick">
        <color indexed="64"/>
      </top>
      <bottom style="thin">
        <color indexed="64"/>
      </bottom>
      <diagonal/>
    </border>
    <border>
      <left/>
      <right style="thin">
        <color indexed="64"/>
      </right>
      <top style="hair">
        <color indexed="64"/>
      </top>
      <bottom style="thick">
        <color indexed="64"/>
      </bottom>
      <diagonal/>
    </border>
    <border>
      <left/>
      <right/>
      <top style="hair">
        <color indexed="64"/>
      </top>
      <bottom/>
      <diagonal/>
    </border>
    <border>
      <left/>
      <right style="hair">
        <color indexed="64"/>
      </right>
      <top style="thin">
        <color indexed="64"/>
      </top>
      <bottom style="hair">
        <color indexed="64"/>
      </bottom>
      <diagonal/>
    </border>
    <border>
      <left/>
      <right style="hair">
        <color indexed="64"/>
      </right>
      <top style="hair">
        <color indexed="64"/>
      </top>
      <bottom style="hair">
        <color indexed="64"/>
      </bottom>
      <diagonal/>
    </border>
    <border>
      <left/>
      <right style="hair">
        <color indexed="64"/>
      </right>
      <top style="hair">
        <color indexed="64"/>
      </top>
      <bottom style="thick">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s>
  <cellStyleXfs count="3">
    <xf numFmtId="0" fontId="0" fillId="0" borderId="0">
      <alignment vertical="center"/>
    </xf>
    <xf numFmtId="38" fontId="33" fillId="0" borderId="0" applyFont="0" applyFill="0" applyBorder="0" applyAlignment="0" applyProtection="0">
      <alignment vertical="center"/>
    </xf>
    <xf numFmtId="0" fontId="33" fillId="0" borderId="0">
      <alignment vertical="center"/>
    </xf>
  </cellStyleXfs>
  <cellXfs count="429">
    <xf numFmtId="0" fontId="0" fillId="0" borderId="0" xfId="0">
      <alignment vertical="center"/>
    </xf>
    <xf numFmtId="0" fontId="4" fillId="0" borderId="0" xfId="0" applyFont="1" applyAlignment="1">
      <alignment horizontal="center" vertical="center"/>
    </xf>
    <xf numFmtId="0" fontId="4" fillId="0" borderId="0" xfId="0" applyFont="1">
      <alignment vertical="center"/>
    </xf>
    <xf numFmtId="0" fontId="6" fillId="0" borderId="0" xfId="0" applyFont="1">
      <alignment vertical="center"/>
    </xf>
    <xf numFmtId="0" fontId="0" fillId="0" borderId="0" xfId="0">
      <alignment vertical="center"/>
    </xf>
    <xf numFmtId="0" fontId="6" fillId="0" borderId="0" xfId="0" applyFont="1" applyBorder="1">
      <alignment vertical="center"/>
    </xf>
    <xf numFmtId="0" fontId="6" fillId="0" borderId="1" xfId="0" applyFont="1" applyBorder="1">
      <alignment vertical="center"/>
    </xf>
    <xf numFmtId="0" fontId="10" fillId="0" borderId="0" xfId="0" applyFont="1" applyAlignment="1">
      <alignment vertical="center"/>
    </xf>
    <xf numFmtId="0" fontId="10" fillId="0" borderId="1" xfId="0" applyFont="1" applyBorder="1" applyAlignment="1">
      <alignment vertical="center"/>
    </xf>
    <xf numFmtId="0" fontId="4" fillId="0" borderId="1" xfId="0" applyFont="1" applyBorder="1">
      <alignment vertical="center"/>
    </xf>
    <xf numFmtId="0" fontId="4" fillId="0" borderId="2" xfId="0" applyFont="1" applyBorder="1">
      <alignment vertical="center"/>
    </xf>
    <xf numFmtId="0" fontId="9" fillId="0" borderId="2" xfId="0" applyFont="1" applyBorder="1" applyAlignment="1">
      <alignment vertical="center"/>
    </xf>
    <xf numFmtId="0" fontId="9" fillId="0" borderId="0" xfId="0" applyFont="1" applyBorder="1" applyAlignment="1">
      <alignment vertical="center"/>
    </xf>
    <xf numFmtId="0" fontId="4" fillId="0" borderId="0" xfId="0" applyFont="1" applyBorder="1">
      <alignment vertical="center"/>
    </xf>
    <xf numFmtId="0" fontId="13" fillId="0" borderId="2" xfId="0" applyFont="1" applyBorder="1" applyAlignment="1">
      <alignment vertical="center"/>
    </xf>
    <xf numFmtId="0" fontId="6" fillId="0" borderId="0" xfId="0" applyFont="1" applyBorder="1" applyAlignment="1">
      <alignment vertical="center"/>
    </xf>
    <xf numFmtId="0" fontId="4" fillId="0" borderId="4" xfId="0" applyFont="1" applyBorder="1">
      <alignment vertical="center"/>
    </xf>
    <xf numFmtId="0" fontId="11" fillId="0" borderId="3" xfId="0" applyFont="1" applyBorder="1">
      <alignment vertical="center"/>
    </xf>
    <xf numFmtId="0" fontId="4" fillId="0" borderId="3" xfId="0" applyFont="1" applyBorder="1">
      <alignment vertical="center"/>
    </xf>
    <xf numFmtId="0" fontId="4" fillId="0" borderId="3" xfId="0" applyFont="1" applyBorder="1" applyAlignment="1">
      <alignment horizontal="right" vertical="center"/>
    </xf>
    <xf numFmtId="0" fontId="9" fillId="0" borderId="13" xfId="0" applyFont="1" applyBorder="1">
      <alignment vertical="center"/>
    </xf>
    <xf numFmtId="0" fontId="4" fillId="0" borderId="18" xfId="0" applyFont="1" applyBorder="1">
      <alignment vertical="center"/>
    </xf>
    <xf numFmtId="0" fontId="14" fillId="0" borderId="2" xfId="0" applyFont="1" applyBorder="1">
      <alignment vertical="center"/>
    </xf>
    <xf numFmtId="0" fontId="15" fillId="0" borderId="0" xfId="0" applyFont="1" applyBorder="1">
      <alignment vertical="center"/>
    </xf>
    <xf numFmtId="0" fontId="14" fillId="0" borderId="0" xfId="0" applyFont="1" applyBorder="1">
      <alignment vertical="center"/>
    </xf>
    <xf numFmtId="0" fontId="16" fillId="0" borderId="3" xfId="0" applyFont="1" applyBorder="1" applyAlignment="1">
      <alignment horizontal="center"/>
    </xf>
    <xf numFmtId="0" fontId="14" fillId="0" borderId="3" xfId="0" applyFont="1" applyBorder="1" applyAlignment="1">
      <alignment horizontal="right" vertical="center"/>
    </xf>
    <xf numFmtId="0" fontId="17" fillId="0" borderId="0" xfId="0" applyFont="1">
      <alignment vertical="center"/>
    </xf>
    <xf numFmtId="0" fontId="4" fillId="0" borderId="0" xfId="0" applyFont="1" applyBorder="1" applyAlignment="1">
      <alignment horizontal="center" vertical="center"/>
    </xf>
    <xf numFmtId="0" fontId="18" fillId="0" borderId="0" xfId="0" applyFont="1" applyBorder="1" applyAlignment="1">
      <alignment vertical="center"/>
    </xf>
    <xf numFmtId="0" fontId="9" fillId="0" borderId="0" xfId="0" applyFont="1" applyBorder="1" applyAlignment="1">
      <alignment horizontal="center" vertical="center"/>
    </xf>
    <xf numFmtId="0" fontId="0" fillId="0" borderId="0" xfId="0" applyBorder="1">
      <alignment vertical="center"/>
    </xf>
    <xf numFmtId="0" fontId="12" fillId="0" borderId="0" xfId="0" applyFont="1" applyBorder="1" applyAlignment="1">
      <alignment vertical="center"/>
    </xf>
    <xf numFmtId="0" fontId="9" fillId="0" borderId="11" xfId="0" applyFont="1" applyBorder="1" applyAlignment="1">
      <alignment vertical="center"/>
    </xf>
    <xf numFmtId="0" fontId="9" fillId="0" borderId="12" xfId="0" applyFont="1" applyBorder="1">
      <alignment vertical="center"/>
    </xf>
    <xf numFmtId="0" fontId="9" fillId="0" borderId="0" xfId="0" applyFont="1" applyBorder="1">
      <alignment vertical="center"/>
    </xf>
    <xf numFmtId="0" fontId="9" fillId="0" borderId="2" xfId="0" applyFont="1" applyBorder="1" applyAlignment="1">
      <alignment vertical="top"/>
    </xf>
    <xf numFmtId="0" fontId="9" fillId="0" borderId="2" xfId="0" applyFont="1" applyBorder="1">
      <alignment vertical="center"/>
    </xf>
    <xf numFmtId="0" fontId="4" fillId="0" borderId="0" xfId="0" applyFont="1" applyBorder="1" applyAlignment="1">
      <alignment horizontal="center" vertical="center" textRotation="255"/>
    </xf>
    <xf numFmtId="0" fontId="9" fillId="0" borderId="0" xfId="0" applyFont="1" applyBorder="1" applyAlignment="1">
      <alignment vertical="top"/>
    </xf>
    <xf numFmtId="0" fontId="9" fillId="0" borderId="0" xfId="0" applyFont="1" applyBorder="1" applyAlignment="1">
      <alignment horizontal="left" vertical="center"/>
    </xf>
    <xf numFmtId="0" fontId="9" fillId="0" borderId="19" xfId="0" applyFont="1" applyBorder="1">
      <alignment vertical="center"/>
    </xf>
    <xf numFmtId="0" fontId="9" fillId="0" borderId="14" xfId="0" applyFont="1" applyBorder="1">
      <alignment vertical="center"/>
    </xf>
    <xf numFmtId="0" fontId="9" fillId="0" borderId="23" xfId="0" applyFont="1" applyBorder="1">
      <alignment vertical="center"/>
    </xf>
    <xf numFmtId="0" fontId="23" fillId="0" borderId="0" xfId="0" applyFont="1" applyBorder="1" applyAlignment="1">
      <alignment vertical="center"/>
    </xf>
    <xf numFmtId="0" fontId="24" fillId="0" borderId="0" xfId="0" applyFont="1" applyBorder="1" applyAlignment="1">
      <alignment vertical="center"/>
    </xf>
    <xf numFmtId="0" fontId="25" fillId="0" borderId="0" xfId="0" applyFont="1" applyBorder="1" applyAlignment="1">
      <alignment horizontal="right" vertical="center"/>
    </xf>
    <xf numFmtId="0" fontId="0" fillId="0" borderId="0" xfId="0" applyBorder="1" applyAlignment="1">
      <alignment vertical="center" textRotation="255"/>
    </xf>
    <xf numFmtId="0" fontId="3" fillId="0" borderId="0" xfId="0" applyFont="1" applyBorder="1">
      <alignment vertical="center"/>
    </xf>
    <xf numFmtId="0" fontId="2" fillId="0" borderId="0" xfId="0" applyFont="1" applyBorder="1">
      <alignment vertical="center"/>
    </xf>
    <xf numFmtId="0" fontId="26" fillId="0" borderId="0" xfId="0" applyFont="1" applyBorder="1" applyAlignment="1">
      <alignment vertical="top"/>
    </xf>
    <xf numFmtId="0" fontId="4" fillId="0" borderId="2" xfId="0" applyFont="1" applyBorder="1" applyAlignment="1">
      <alignment horizontal="center" vertical="center"/>
    </xf>
    <xf numFmtId="0" fontId="18" fillId="0" borderId="0" xfId="0" applyFont="1" applyBorder="1" applyAlignment="1">
      <alignment horizontal="right" vertical="center"/>
    </xf>
    <xf numFmtId="0" fontId="4" fillId="0" borderId="4" xfId="0" applyFont="1" applyBorder="1" applyAlignment="1">
      <alignment horizontal="center" vertical="center"/>
    </xf>
    <xf numFmtId="0" fontId="9" fillId="0" borderId="0" xfId="0" applyFont="1" applyAlignment="1">
      <alignment vertical="center"/>
    </xf>
    <xf numFmtId="0" fontId="18" fillId="0" borderId="0" xfId="0" applyFont="1" applyAlignment="1">
      <alignment vertical="center"/>
    </xf>
    <xf numFmtId="0" fontId="18" fillId="0" borderId="0" xfId="0" applyFont="1" applyAlignment="1">
      <alignment horizontal="right" vertical="center"/>
    </xf>
    <xf numFmtId="0" fontId="9" fillId="0" borderId="0" xfId="0" applyFont="1">
      <alignment vertical="center"/>
    </xf>
    <xf numFmtId="0" fontId="9" fillId="0" borderId="0" xfId="0" applyFont="1" applyAlignment="1">
      <alignment horizontal="right" vertical="center"/>
    </xf>
    <xf numFmtId="0" fontId="6" fillId="0" borderId="0" xfId="0" applyFont="1" applyAlignment="1">
      <alignment vertical="center"/>
    </xf>
    <xf numFmtId="0" fontId="0" fillId="0" borderId="0" xfId="0" applyAlignment="1">
      <alignment horizontal="center" vertical="center"/>
    </xf>
    <xf numFmtId="0" fontId="9" fillId="0" borderId="4" xfId="0" applyFont="1" applyBorder="1">
      <alignment vertical="center"/>
    </xf>
    <xf numFmtId="0" fontId="9" fillId="0" borderId="3" xfId="0" applyFont="1" applyBorder="1">
      <alignment vertical="center"/>
    </xf>
    <xf numFmtId="0" fontId="9" fillId="0" borderId="3" xfId="0" applyFont="1" applyBorder="1" applyAlignment="1">
      <alignment horizontal="left" vertical="center"/>
    </xf>
    <xf numFmtId="0" fontId="4" fillId="0" borderId="3" xfId="0" applyFont="1" applyBorder="1" applyAlignment="1">
      <alignment horizontal="center" vertical="center" textRotation="255"/>
    </xf>
    <xf numFmtId="0" fontId="11" fillId="0" borderId="0" xfId="0" applyFont="1" applyAlignment="1">
      <alignment horizontal="center" vertical="top"/>
    </xf>
    <xf numFmtId="0" fontId="9" fillId="0" borderId="22" xfId="0" applyFont="1" applyBorder="1" applyAlignment="1">
      <alignment vertical="center"/>
    </xf>
    <xf numFmtId="0" fontId="6" fillId="0" borderId="23" xfId="0" applyFont="1" applyBorder="1">
      <alignment vertical="center"/>
    </xf>
    <xf numFmtId="0" fontId="9" fillId="0" borderId="19" xfId="0" applyFont="1" applyBorder="1" applyAlignment="1">
      <alignment vertical="center" shrinkToFit="1"/>
    </xf>
    <xf numFmtId="0" fontId="25" fillId="0" borderId="22" xfId="0" applyFont="1" applyBorder="1" applyAlignment="1">
      <alignment vertical="center"/>
    </xf>
    <xf numFmtId="0" fontId="25" fillId="0" borderId="19" xfId="0" applyFont="1" applyBorder="1" applyAlignment="1">
      <alignment vertical="center"/>
    </xf>
    <xf numFmtId="0" fontId="25" fillId="0" borderId="24" xfId="0" applyFont="1" applyBorder="1" applyAlignment="1">
      <alignment vertical="center"/>
    </xf>
    <xf numFmtId="0" fontId="25" fillId="0" borderId="5" xfId="0" applyFont="1" applyBorder="1" applyAlignment="1">
      <alignment vertical="center"/>
    </xf>
    <xf numFmtId="0" fontId="25" fillId="0" borderId="6" xfId="0" applyFont="1" applyBorder="1" applyAlignment="1">
      <alignment vertical="center"/>
    </xf>
    <xf numFmtId="0" fontId="25" fillId="0" borderId="26" xfId="0" applyFont="1" applyBorder="1" applyAlignment="1">
      <alignment vertical="center"/>
    </xf>
    <xf numFmtId="0" fontId="18" fillId="0" borderId="0" xfId="0" applyFont="1" applyAlignment="1">
      <alignment horizontal="left" vertical="center" indent="6"/>
    </xf>
    <xf numFmtId="0" fontId="9" fillId="0" borderId="0" xfId="0" applyFont="1" applyAlignment="1">
      <alignment horizontal="left" vertical="center" indent="3"/>
    </xf>
    <xf numFmtId="0" fontId="6" fillId="0" borderId="0" xfId="0" applyFont="1" applyAlignment="1">
      <alignment horizontal="left" vertical="center" indent="3"/>
    </xf>
    <xf numFmtId="0" fontId="11" fillId="0" borderId="0" xfId="0" applyFont="1" applyAlignment="1">
      <alignment vertical="top"/>
    </xf>
    <xf numFmtId="0" fontId="6" fillId="0" borderId="4" xfId="0" applyFont="1" applyBorder="1" applyAlignment="1">
      <alignment vertical="top"/>
    </xf>
    <xf numFmtId="0" fontId="6" fillId="0" borderId="3" xfId="0" applyFont="1" applyBorder="1" applyAlignment="1">
      <alignment vertical="top"/>
    </xf>
    <xf numFmtId="0" fontId="6" fillId="0" borderId="21" xfId="0" applyFont="1" applyBorder="1" applyAlignment="1">
      <alignment vertical="top"/>
    </xf>
    <xf numFmtId="0" fontId="6" fillId="0" borderId="18" xfId="0" applyFont="1" applyBorder="1" applyAlignment="1">
      <alignment vertical="top"/>
    </xf>
    <xf numFmtId="0" fontId="6" fillId="0" borderId="20" xfId="0" applyFont="1" applyBorder="1" applyAlignment="1">
      <alignment vertical="top"/>
    </xf>
    <xf numFmtId="0" fontId="6" fillId="0" borderId="0" xfId="0" applyFont="1" applyBorder="1" applyAlignment="1">
      <alignment vertical="top"/>
    </xf>
    <xf numFmtId="0" fontId="6" fillId="0" borderId="1" xfId="0" applyFont="1" applyBorder="1" applyAlignment="1">
      <alignment vertical="top"/>
    </xf>
    <xf numFmtId="0" fontId="6" fillId="0" borderId="31" xfId="0" applyFont="1" applyBorder="1" applyAlignment="1">
      <alignment vertical="center"/>
    </xf>
    <xf numFmtId="0" fontId="6" fillId="0" borderId="9" xfId="0" applyFont="1" applyBorder="1" applyAlignment="1">
      <alignment vertical="top"/>
    </xf>
    <xf numFmtId="0" fontId="6" fillId="0" borderId="10" xfId="0" applyFont="1" applyBorder="1" applyAlignment="1">
      <alignment vertical="top"/>
    </xf>
    <xf numFmtId="0" fontId="4" fillId="0" borderId="42" xfId="0" applyFont="1" applyBorder="1">
      <alignment vertical="center"/>
    </xf>
    <xf numFmtId="0" fontId="4" fillId="0" borderId="36" xfId="0" applyFont="1" applyBorder="1" applyAlignment="1">
      <alignment horizontal="right" vertical="center"/>
    </xf>
    <xf numFmtId="0" fontId="4" fillId="0" borderId="47" xfId="0" applyFont="1" applyBorder="1" applyAlignment="1">
      <alignment horizontal="right" vertical="center"/>
    </xf>
    <xf numFmtId="0" fontId="4" fillId="0" borderId="47" xfId="0" applyFont="1" applyBorder="1">
      <alignment vertical="center"/>
    </xf>
    <xf numFmtId="0" fontId="9" fillId="0" borderId="47" xfId="0" applyFont="1" applyBorder="1" applyAlignment="1">
      <alignment vertical="center" wrapText="1"/>
    </xf>
    <xf numFmtId="0" fontId="9" fillId="0" borderId="48" xfId="0" applyFont="1" applyBorder="1" applyAlignment="1">
      <alignment horizontal="right" vertical="center"/>
    </xf>
    <xf numFmtId="0" fontId="6" fillId="0" borderId="0" xfId="0" applyFont="1" applyBorder="1" applyAlignment="1">
      <alignment horizontal="center"/>
    </xf>
    <xf numFmtId="0" fontId="9" fillId="0" borderId="33" xfId="0" applyFont="1" applyBorder="1" applyAlignment="1">
      <alignment vertical="center"/>
    </xf>
    <xf numFmtId="0" fontId="9" fillId="0" borderId="34" xfId="0" applyFont="1" applyBorder="1">
      <alignment vertical="center"/>
    </xf>
    <xf numFmtId="0" fontId="9" fillId="0" borderId="34" xfId="0" applyFont="1" applyBorder="1" applyAlignment="1">
      <alignment vertical="center"/>
    </xf>
    <xf numFmtId="0" fontId="9" fillId="0" borderId="50" xfId="0" applyFont="1" applyBorder="1" applyAlignment="1">
      <alignment vertical="center"/>
    </xf>
    <xf numFmtId="0" fontId="9" fillId="0" borderId="42" xfId="0" applyFont="1" applyBorder="1" applyAlignment="1">
      <alignment vertical="center"/>
    </xf>
    <xf numFmtId="0" fontId="9" fillId="0" borderId="46" xfId="0" applyFont="1" applyBorder="1">
      <alignment vertical="center"/>
    </xf>
    <xf numFmtId="0" fontId="9" fillId="0" borderId="47" xfId="0" applyFont="1" applyBorder="1">
      <alignment vertical="center"/>
    </xf>
    <xf numFmtId="0" fontId="9" fillId="0" borderId="47" xfId="0" applyFont="1" applyBorder="1" applyAlignment="1">
      <alignment horizontal="left" vertical="center"/>
    </xf>
    <xf numFmtId="0" fontId="4" fillId="0" borderId="47" xfId="0" applyFont="1" applyBorder="1" applyAlignment="1">
      <alignment horizontal="center" vertical="center" textRotation="255"/>
    </xf>
    <xf numFmtId="0" fontId="9" fillId="0" borderId="48" xfId="0" applyFont="1" applyBorder="1" applyAlignment="1">
      <alignment vertical="center"/>
    </xf>
    <xf numFmtId="0" fontId="9" fillId="0" borderId="36" xfId="0" applyFont="1" applyBorder="1" applyAlignment="1">
      <alignment vertical="center"/>
    </xf>
    <xf numFmtId="0" fontId="6" fillId="0" borderId="53" xfId="0" applyFont="1" applyBorder="1">
      <alignment vertical="center"/>
    </xf>
    <xf numFmtId="0" fontId="4" fillId="0" borderId="54" xfId="0" applyFont="1" applyBorder="1">
      <alignment vertical="center"/>
    </xf>
    <xf numFmtId="0" fontId="9" fillId="0" borderId="38" xfId="0" applyFont="1" applyBorder="1">
      <alignment vertical="center"/>
    </xf>
    <xf numFmtId="0" fontId="13" fillId="0" borderId="0" xfId="0" applyFont="1" applyBorder="1" applyAlignment="1">
      <alignment vertical="center"/>
    </xf>
    <xf numFmtId="0" fontId="9" fillId="0" borderId="22" xfId="0" applyFont="1" applyBorder="1" applyAlignment="1">
      <alignment horizontal="center" vertical="center"/>
    </xf>
    <xf numFmtId="0" fontId="4" fillId="0" borderId="19" xfId="0" applyFont="1" applyBorder="1">
      <alignment vertical="center"/>
    </xf>
    <xf numFmtId="0" fontId="4" fillId="0" borderId="44" xfId="0" applyFont="1" applyBorder="1">
      <alignment vertical="center"/>
    </xf>
    <xf numFmtId="0" fontId="9" fillId="0" borderId="5" xfId="0" applyFont="1" applyBorder="1" applyAlignment="1">
      <alignment horizontal="center" vertical="center"/>
    </xf>
    <xf numFmtId="0" fontId="4" fillId="0" borderId="6" xfId="0" applyFont="1" applyBorder="1">
      <alignment vertical="center"/>
    </xf>
    <xf numFmtId="0" fontId="4" fillId="0" borderId="58" xfId="0" applyFont="1" applyBorder="1">
      <alignment vertical="center"/>
    </xf>
    <xf numFmtId="0" fontId="9" fillId="0" borderId="7" xfId="0" applyFont="1" applyBorder="1" applyAlignment="1">
      <alignment horizontal="center" vertical="center"/>
    </xf>
    <xf numFmtId="0" fontId="4" fillId="0" borderId="8" xfId="0" applyFont="1" applyBorder="1">
      <alignment vertical="center"/>
    </xf>
    <xf numFmtId="0" fontId="14" fillId="0" borderId="8" xfId="0" applyFont="1" applyBorder="1">
      <alignment vertical="center"/>
    </xf>
    <xf numFmtId="0" fontId="14" fillId="0" borderId="45" xfId="0" applyFont="1" applyBorder="1">
      <alignment vertical="center"/>
    </xf>
    <xf numFmtId="0" fontId="6" fillId="0" borderId="33" xfId="0" quotePrefix="1" applyFont="1" applyBorder="1" applyAlignment="1">
      <alignment vertical="center"/>
    </xf>
    <xf numFmtId="0" fontId="6" fillId="0" borderId="34" xfId="0" applyFont="1" applyBorder="1" applyAlignment="1">
      <alignment vertical="top"/>
    </xf>
    <xf numFmtId="0" fontId="6" fillId="0" borderId="54" xfId="0" applyFont="1" applyBorder="1" applyAlignment="1">
      <alignment vertical="top"/>
    </xf>
    <xf numFmtId="0" fontId="6" fillId="0" borderId="35" xfId="0" applyFont="1" applyBorder="1" applyAlignment="1">
      <alignment vertical="top"/>
    </xf>
    <xf numFmtId="0" fontId="6" fillId="0" borderId="36" xfId="0" applyFont="1" applyBorder="1" applyAlignment="1">
      <alignment vertical="top"/>
    </xf>
    <xf numFmtId="0" fontId="6" fillId="0" borderId="43" xfId="0" applyFont="1" applyBorder="1" applyAlignment="1">
      <alignment vertical="top"/>
    </xf>
    <xf numFmtId="0" fontId="6" fillId="0" borderId="42" xfId="0" applyFont="1" applyBorder="1" applyAlignment="1">
      <alignment vertical="top"/>
    </xf>
    <xf numFmtId="0" fontId="25" fillId="0" borderId="44" xfId="0" applyFont="1" applyBorder="1" applyAlignment="1">
      <alignment vertical="center"/>
    </xf>
    <xf numFmtId="0" fontId="25" fillId="0" borderId="58" xfId="0" applyFont="1" applyBorder="1" applyAlignment="1">
      <alignment vertical="center"/>
    </xf>
    <xf numFmtId="0" fontId="25" fillId="0" borderId="62" xfId="0" applyFont="1" applyBorder="1" applyAlignment="1">
      <alignment vertical="center"/>
    </xf>
    <xf numFmtId="0" fontId="25" fillId="0" borderId="63" xfId="0" applyFont="1" applyBorder="1" applyAlignment="1">
      <alignment vertical="center"/>
    </xf>
    <xf numFmtId="0" fontId="25" fillId="0" borderId="64" xfId="0" applyFont="1" applyBorder="1" applyAlignment="1">
      <alignment vertical="center"/>
    </xf>
    <xf numFmtId="0" fontId="25" fillId="0" borderId="65" xfId="0" applyFont="1" applyBorder="1" applyAlignment="1">
      <alignment vertical="center"/>
    </xf>
    <xf numFmtId="0" fontId="4" fillId="0" borderId="34" xfId="0" applyFont="1" applyBorder="1">
      <alignment vertical="center"/>
    </xf>
    <xf numFmtId="0" fontId="4" fillId="0" borderId="35" xfId="0" applyFont="1" applyBorder="1">
      <alignment vertical="center"/>
    </xf>
    <xf numFmtId="0" fontId="9" fillId="0" borderId="23" xfId="0" applyFont="1" applyBorder="1" applyAlignment="1">
      <alignment horizontal="left" vertical="center"/>
    </xf>
    <xf numFmtId="0" fontId="4" fillId="0" borderId="66" xfId="0" applyFont="1" applyFill="1" applyBorder="1" applyAlignment="1">
      <alignment vertical="center"/>
    </xf>
    <xf numFmtId="0" fontId="9" fillId="0" borderId="62" xfId="0" applyFont="1" applyBorder="1" applyAlignment="1">
      <alignment vertical="center"/>
    </xf>
    <xf numFmtId="0" fontId="9" fillId="0" borderId="63" xfId="0" applyFont="1" applyBorder="1">
      <alignment vertical="center"/>
    </xf>
    <xf numFmtId="0" fontId="9" fillId="0" borderId="63" xfId="0" applyFont="1" applyBorder="1" applyAlignment="1">
      <alignment vertical="center" shrinkToFit="1"/>
    </xf>
    <xf numFmtId="0" fontId="9" fillId="0" borderId="65" xfId="0" applyFont="1" applyBorder="1">
      <alignment vertical="center"/>
    </xf>
    <xf numFmtId="0" fontId="9" fillId="0" borderId="55" xfId="0" applyFont="1" applyBorder="1">
      <alignment vertical="center"/>
    </xf>
    <xf numFmtId="0" fontId="4" fillId="0" borderId="21" xfId="0" applyFont="1" applyBorder="1">
      <alignment vertical="center"/>
    </xf>
    <xf numFmtId="0" fontId="21" fillId="0" borderId="66" xfId="0" applyFont="1" applyFill="1" applyBorder="1" applyAlignment="1">
      <alignment vertical="center"/>
    </xf>
    <xf numFmtId="0" fontId="9" fillId="0" borderId="70" xfId="0" applyFont="1" applyBorder="1" applyAlignment="1">
      <alignment horizontal="left" vertical="center"/>
    </xf>
    <xf numFmtId="0" fontId="22" fillId="0" borderId="70" xfId="0" applyFont="1" applyBorder="1" applyAlignment="1">
      <alignment vertical="center" wrapText="1"/>
    </xf>
    <xf numFmtId="0" fontId="0" fillId="0" borderId="70" xfId="0" applyBorder="1">
      <alignment vertical="center"/>
    </xf>
    <xf numFmtId="0" fontId="9" fillId="0" borderId="70" xfId="0" applyFont="1" applyBorder="1">
      <alignment vertical="center"/>
    </xf>
    <xf numFmtId="0" fontId="6" fillId="0" borderId="67" xfId="0" applyFont="1" applyBorder="1">
      <alignment vertical="center"/>
    </xf>
    <xf numFmtId="0" fontId="19" fillId="2" borderId="17" xfId="0" applyFont="1" applyFill="1" applyBorder="1" applyAlignment="1">
      <alignment horizontal="center" vertical="center" shrinkToFit="1"/>
    </xf>
    <xf numFmtId="0" fontId="4" fillId="0" borderId="29" xfId="0" applyFont="1" applyFill="1" applyBorder="1" applyAlignment="1">
      <alignment vertical="center"/>
    </xf>
    <xf numFmtId="0" fontId="18" fillId="0" borderId="2" xfId="0" applyFont="1" applyBorder="1" applyAlignment="1">
      <alignment horizontal="center" vertical="center"/>
    </xf>
    <xf numFmtId="0" fontId="18" fillId="0" borderId="17" xfId="0" applyFont="1" applyBorder="1" applyAlignment="1">
      <alignment vertical="center" shrinkToFit="1"/>
    </xf>
    <xf numFmtId="0" fontId="16" fillId="0" borderId="0" xfId="0" applyFont="1" applyAlignment="1">
      <alignment horizontal="left" vertical="top"/>
    </xf>
    <xf numFmtId="0" fontId="4" fillId="2" borderId="72" xfId="0" applyFont="1" applyFill="1" applyBorder="1" applyAlignment="1">
      <alignment horizontal="center" vertical="center" shrinkToFit="1"/>
    </xf>
    <xf numFmtId="0" fontId="9" fillId="0" borderId="17" xfId="0" applyFont="1" applyBorder="1" applyAlignment="1">
      <alignment horizontal="center" vertical="center"/>
    </xf>
    <xf numFmtId="0" fontId="6" fillId="0" borderId="16" xfId="0" applyFont="1" applyBorder="1">
      <alignment vertical="center"/>
    </xf>
    <xf numFmtId="0" fontId="6" fillId="0" borderId="28" xfId="0" applyFont="1" applyBorder="1">
      <alignment vertical="center"/>
    </xf>
    <xf numFmtId="0" fontId="9" fillId="0" borderId="51" xfId="0" applyFont="1" applyBorder="1" applyAlignment="1">
      <alignment horizontal="center" vertical="center" shrinkToFit="1"/>
    </xf>
    <xf numFmtId="0" fontId="4" fillId="0" borderId="47" xfId="0" applyFont="1" applyBorder="1" applyAlignment="1">
      <alignment vertical="center" shrinkToFit="1"/>
    </xf>
    <xf numFmtId="0" fontId="9" fillId="0" borderId="47" xfId="0" applyFont="1" applyBorder="1" applyAlignment="1">
      <alignment horizontal="center" vertical="center" shrinkToFit="1"/>
    </xf>
    <xf numFmtId="0" fontId="6" fillId="0" borderId="52" xfId="0" applyFont="1" applyBorder="1">
      <alignment vertical="center"/>
    </xf>
    <xf numFmtId="0" fontId="9" fillId="0" borderId="15" xfId="0" applyFont="1" applyBorder="1" applyAlignment="1">
      <alignment horizontal="center" vertical="center"/>
    </xf>
    <xf numFmtId="0" fontId="9" fillId="0" borderId="47" xfId="0" applyFont="1" applyBorder="1" applyAlignment="1">
      <alignment horizontal="center" vertical="center" shrinkToFit="1"/>
    </xf>
    <xf numFmtId="0" fontId="9" fillId="0" borderId="47" xfId="0" applyFont="1" applyBorder="1" applyAlignment="1">
      <alignment horizontal="center" vertical="center" shrinkToFit="1"/>
    </xf>
    <xf numFmtId="0" fontId="28" fillId="0" borderId="4" xfId="0" applyFont="1" applyBorder="1" applyAlignment="1">
      <alignment horizontal="left" vertical="center" indent="1"/>
    </xf>
    <xf numFmtId="0" fontId="28" fillId="0" borderId="2" xfId="0" applyFont="1" applyBorder="1" applyAlignment="1">
      <alignment horizontal="left" vertical="center" indent="1"/>
    </xf>
    <xf numFmtId="0" fontId="18" fillId="0" borderId="18" xfId="0" applyNumberFormat="1" applyFont="1" applyBorder="1">
      <alignment vertical="center"/>
    </xf>
    <xf numFmtId="0" fontId="0" fillId="0" borderId="0" xfId="0" applyFont="1">
      <alignment vertical="center"/>
    </xf>
    <xf numFmtId="0" fontId="9" fillId="0" borderId="18" xfId="0" applyFont="1" applyBorder="1" applyAlignment="1">
      <alignment vertical="center"/>
    </xf>
    <xf numFmtId="0" fontId="9" fillId="0" borderId="74" xfId="0" applyFont="1" applyBorder="1" applyAlignment="1">
      <alignment vertical="center"/>
    </xf>
    <xf numFmtId="0" fontId="9" fillId="0" borderId="21" xfId="0" applyFont="1" applyBorder="1" applyAlignment="1">
      <alignment vertical="center"/>
    </xf>
    <xf numFmtId="14" fontId="0" fillId="3" borderId="17" xfId="0" applyNumberFormat="1" applyFill="1" applyBorder="1" applyAlignment="1">
      <alignment horizontal="center" vertical="center"/>
    </xf>
    <xf numFmtId="0" fontId="0" fillId="3" borderId="17" xfId="0" applyFill="1" applyBorder="1" applyAlignment="1">
      <alignment horizontal="center" vertical="center"/>
    </xf>
    <xf numFmtId="0" fontId="0" fillId="0" borderId="17" xfId="0" applyBorder="1" applyAlignment="1">
      <alignment horizontal="center" vertical="center" shrinkToFit="1"/>
    </xf>
    <xf numFmtId="0" fontId="0" fillId="3" borderId="17" xfId="0" applyFill="1" applyBorder="1" applyAlignment="1">
      <alignment horizontal="center" vertical="center" shrinkToFit="1"/>
    </xf>
    <xf numFmtId="56" fontId="0" fillId="3" borderId="17" xfId="0" applyNumberFormat="1" applyFill="1" applyBorder="1" applyAlignment="1">
      <alignment horizontal="center" vertical="center" shrinkToFit="1"/>
    </xf>
    <xf numFmtId="0" fontId="0" fillId="0" borderId="0" xfId="0" applyAlignment="1">
      <alignment vertical="center" shrinkToFit="1"/>
    </xf>
    <xf numFmtId="0" fontId="0" fillId="0" borderId="17" xfId="0" applyBorder="1" applyAlignment="1">
      <alignment vertical="center" shrinkToFit="1"/>
    </xf>
    <xf numFmtId="0" fontId="36" fillId="4" borderId="0" xfId="0" applyFont="1" applyFill="1">
      <alignment vertical="center"/>
    </xf>
    <xf numFmtId="0" fontId="36" fillId="0" borderId="0" xfId="0" applyFont="1">
      <alignment vertical="center"/>
    </xf>
    <xf numFmtId="0" fontId="9" fillId="0" borderId="23" xfId="0" applyFont="1" applyBorder="1" applyAlignment="1">
      <alignment vertical="center"/>
    </xf>
    <xf numFmtId="0" fontId="9" fillId="0" borderId="29" xfId="0" applyFont="1" applyFill="1" applyBorder="1" applyAlignment="1">
      <alignment vertical="center"/>
    </xf>
    <xf numFmtId="0" fontId="4" fillId="0" borderId="23" xfId="0" applyFont="1" applyBorder="1" applyAlignment="1">
      <alignment horizontal="center" vertical="center"/>
    </xf>
    <xf numFmtId="0" fontId="0" fillId="0" borderId="0" xfId="0" applyFill="1" applyBorder="1" applyAlignment="1">
      <alignment horizontal="center" vertical="center" shrinkToFit="1"/>
    </xf>
    <xf numFmtId="0" fontId="0" fillId="3" borderId="17" xfId="0" applyFill="1" applyBorder="1">
      <alignment vertical="center"/>
    </xf>
    <xf numFmtId="0" fontId="0" fillId="0" borderId="14" xfId="0" applyBorder="1" applyAlignment="1">
      <alignment vertical="center" shrinkToFit="1"/>
    </xf>
    <xf numFmtId="0" fontId="9" fillId="0" borderId="9" xfId="0" applyFont="1" applyBorder="1" applyAlignment="1">
      <alignment vertical="center"/>
    </xf>
    <xf numFmtId="0" fontId="9" fillId="0" borderId="1" xfId="0" applyFont="1" applyBorder="1" applyAlignment="1">
      <alignment vertical="center"/>
    </xf>
    <xf numFmtId="0" fontId="9" fillId="0" borderId="10" xfId="0" applyFont="1" applyBorder="1" applyAlignment="1">
      <alignment vertical="center"/>
    </xf>
    <xf numFmtId="0" fontId="9" fillId="0" borderId="3" xfId="0" applyFont="1" applyBorder="1" applyAlignment="1">
      <alignment vertical="center"/>
    </xf>
    <xf numFmtId="0" fontId="9" fillId="0" borderId="43" xfId="0" applyFont="1" applyBorder="1" applyAlignment="1">
      <alignment vertical="center"/>
    </xf>
    <xf numFmtId="0" fontId="9" fillId="0" borderId="20" xfId="0" applyFont="1" applyBorder="1" applyAlignment="1">
      <alignment vertical="center"/>
    </xf>
    <xf numFmtId="38" fontId="0" fillId="3" borderId="17" xfId="1" applyFont="1" applyFill="1" applyBorder="1" applyAlignment="1">
      <alignment horizontal="center" vertical="center"/>
    </xf>
    <xf numFmtId="0" fontId="36" fillId="3" borderId="17" xfId="0" applyFont="1" applyFill="1" applyBorder="1" applyAlignment="1">
      <alignment horizontal="center" vertical="center"/>
    </xf>
    <xf numFmtId="0" fontId="0" fillId="3" borderId="17" xfId="0" applyFill="1" applyBorder="1" applyAlignment="1">
      <alignment vertical="center"/>
    </xf>
    <xf numFmtId="0" fontId="37" fillId="0" borderId="78" xfId="0" applyFont="1" applyFill="1" applyBorder="1" applyAlignment="1">
      <alignment vertical="center"/>
    </xf>
    <xf numFmtId="0" fontId="37" fillId="0" borderId="78" xfId="0" applyFont="1" applyBorder="1">
      <alignment vertical="center"/>
    </xf>
    <xf numFmtId="0" fontId="0" fillId="3" borderId="81" xfId="0" applyFill="1" applyBorder="1" applyAlignment="1">
      <alignment vertical="center"/>
    </xf>
    <xf numFmtId="0" fontId="0" fillId="3" borderId="83" xfId="0" applyFill="1" applyBorder="1" applyAlignment="1">
      <alignment vertical="center"/>
    </xf>
    <xf numFmtId="0" fontId="0" fillId="3" borderId="28" xfId="0" applyFill="1" applyBorder="1" applyAlignment="1">
      <alignment vertical="center"/>
    </xf>
    <xf numFmtId="0" fontId="0" fillId="0" borderId="80" xfId="0" applyBorder="1" applyAlignment="1">
      <alignment horizontal="center" vertical="center" shrinkToFit="1"/>
    </xf>
    <xf numFmtId="0" fontId="0" fillId="0" borderId="82" xfId="0" applyBorder="1" applyAlignment="1">
      <alignment horizontal="center" vertical="center" shrinkToFit="1"/>
    </xf>
    <xf numFmtId="0" fontId="0" fillId="0" borderId="28" xfId="0" applyBorder="1" applyAlignment="1">
      <alignment horizontal="center" vertical="center" shrinkToFit="1"/>
    </xf>
    <xf numFmtId="0" fontId="36" fillId="0" borderId="17" xfId="0" applyFont="1" applyBorder="1" applyAlignment="1">
      <alignment horizontal="center" vertical="center" shrinkToFit="1"/>
    </xf>
    <xf numFmtId="0" fontId="0" fillId="0" borderId="14" xfId="0" applyBorder="1" applyAlignment="1">
      <alignment horizontal="center" vertical="center" shrinkToFit="1"/>
    </xf>
    <xf numFmtId="0" fontId="0" fillId="0" borderId="0" xfId="0" applyAlignment="1">
      <alignment vertical="center"/>
    </xf>
    <xf numFmtId="0" fontId="0" fillId="0" borderId="79" xfId="0" applyBorder="1" applyAlignment="1">
      <alignment vertical="center"/>
    </xf>
    <xf numFmtId="0" fontId="0" fillId="0" borderId="0" xfId="0" applyBorder="1" applyAlignment="1">
      <alignment vertical="center"/>
    </xf>
    <xf numFmtId="0" fontId="2" fillId="0" borderId="0" xfId="0" applyFont="1" applyBorder="1" applyAlignment="1">
      <alignment vertical="center"/>
    </xf>
    <xf numFmtId="0" fontId="0" fillId="3" borderId="17" xfId="0" applyFill="1" applyBorder="1" applyAlignment="1">
      <alignment horizontal="left" vertical="center"/>
    </xf>
    <xf numFmtId="0" fontId="9" fillId="0" borderId="47" xfId="0" applyFont="1" applyBorder="1" applyAlignment="1">
      <alignment horizontal="center" vertical="center" shrinkToFit="1"/>
    </xf>
    <xf numFmtId="0" fontId="9" fillId="0" borderId="23" xfId="0" applyFont="1" applyBorder="1" applyAlignment="1">
      <alignment vertical="center"/>
    </xf>
    <xf numFmtId="0" fontId="9" fillId="0" borderId="5" xfId="0" applyFont="1" applyBorder="1" applyAlignment="1">
      <alignment horizontal="center" vertical="center"/>
    </xf>
    <xf numFmtId="0" fontId="9" fillId="0" borderId="3" xfId="0" applyFont="1" applyBorder="1" applyAlignment="1">
      <alignment horizontal="left" vertical="center"/>
    </xf>
    <xf numFmtId="0" fontId="9" fillId="0" borderId="34" xfId="0" applyFont="1" applyBorder="1" applyAlignment="1">
      <alignment vertical="center"/>
    </xf>
    <xf numFmtId="0" fontId="4" fillId="0" borderId="47" xfId="0" applyFont="1" applyBorder="1" applyAlignment="1">
      <alignment vertical="center" shrinkToFit="1"/>
    </xf>
    <xf numFmtId="0" fontId="25" fillId="0" borderId="25" xfId="0" applyFont="1" applyBorder="1" applyAlignment="1">
      <alignment vertical="center"/>
    </xf>
    <xf numFmtId="0" fontId="25" fillId="0" borderId="27" xfId="0" applyFont="1" applyBorder="1" applyAlignment="1">
      <alignment vertical="center"/>
    </xf>
    <xf numFmtId="0" fontId="25" fillId="0" borderId="73" xfId="0" applyFont="1" applyBorder="1" applyAlignment="1">
      <alignment vertical="center"/>
    </xf>
    <xf numFmtId="0" fontId="0" fillId="0" borderId="1" xfId="0" applyBorder="1">
      <alignment vertical="center"/>
    </xf>
    <xf numFmtId="56" fontId="0" fillId="3" borderId="17" xfId="0" applyNumberFormat="1" applyFill="1" applyBorder="1" applyAlignment="1">
      <alignment horizontal="center" vertical="center"/>
    </xf>
    <xf numFmtId="20" fontId="0" fillId="3" borderId="17" xfId="0" applyNumberFormat="1" applyFill="1" applyBorder="1" applyAlignment="1">
      <alignment horizontal="center" vertical="center"/>
    </xf>
    <xf numFmtId="0" fontId="0" fillId="3" borderId="29" xfId="0" applyFill="1" applyBorder="1" applyAlignment="1">
      <alignment horizontal="center" vertical="center"/>
    </xf>
    <xf numFmtId="56" fontId="0" fillId="3" borderId="29" xfId="0" applyNumberFormat="1" applyFill="1" applyBorder="1" applyAlignment="1">
      <alignment horizontal="center" vertical="center"/>
    </xf>
    <xf numFmtId="20" fontId="0" fillId="3" borderId="29" xfId="0" applyNumberFormat="1" applyFill="1" applyBorder="1" applyAlignment="1">
      <alignment horizontal="center" vertical="center"/>
    </xf>
    <xf numFmtId="0" fontId="0" fillId="0" borderId="3" xfId="0" applyBorder="1">
      <alignment vertical="center"/>
    </xf>
    <xf numFmtId="0" fontId="0" fillId="3" borderId="29" xfId="0" applyFill="1" applyBorder="1" applyAlignment="1">
      <alignment horizontal="left" vertical="center"/>
    </xf>
    <xf numFmtId="0" fontId="0" fillId="3" borderId="14" xfId="0" applyFill="1" applyBorder="1" applyAlignment="1">
      <alignment horizontal="left" vertical="center"/>
    </xf>
    <xf numFmtId="0" fontId="0" fillId="0" borderId="16" xfId="0" applyBorder="1">
      <alignment vertical="center"/>
    </xf>
    <xf numFmtId="0" fontId="39" fillId="0" borderId="66" xfId="0" applyFont="1" applyFill="1" applyBorder="1" applyAlignment="1">
      <alignment horizontal="center" vertical="center"/>
    </xf>
    <xf numFmtId="177" fontId="39" fillId="0" borderId="66" xfId="0" applyNumberFormat="1" applyFont="1" applyFill="1" applyBorder="1" applyAlignment="1">
      <alignment horizontal="center" vertical="center" shrinkToFit="1"/>
    </xf>
    <xf numFmtId="0" fontId="40" fillId="0" borderId="66" xfId="0" applyFont="1" applyFill="1" applyBorder="1" applyAlignment="1">
      <alignment horizontal="center" vertical="center"/>
    </xf>
    <xf numFmtId="0" fontId="14" fillId="0" borderId="66" xfId="0" applyFont="1" applyFill="1" applyBorder="1" applyAlignment="1">
      <alignment vertical="center"/>
    </xf>
    <xf numFmtId="0" fontId="9" fillId="0" borderId="34" xfId="0" applyFont="1" applyBorder="1" applyAlignment="1">
      <alignment vertical="center"/>
    </xf>
    <xf numFmtId="0" fontId="7" fillId="0" borderId="0" xfId="0" applyFont="1" applyFill="1" applyAlignment="1">
      <alignment horizontal="distributed" vertical="center" indent="2"/>
    </xf>
    <xf numFmtId="0" fontId="4" fillId="2" borderId="57" xfId="0" applyFont="1" applyFill="1" applyBorder="1" applyAlignment="1">
      <alignment horizontal="center" vertical="center"/>
    </xf>
    <xf numFmtId="0" fontId="4" fillId="2" borderId="20" xfId="0" applyFont="1" applyFill="1" applyBorder="1" applyAlignment="1">
      <alignment horizontal="center" vertical="center"/>
    </xf>
    <xf numFmtId="0" fontId="4" fillId="2" borderId="38" xfId="0" applyFont="1" applyFill="1" applyBorder="1" applyAlignment="1">
      <alignment horizontal="center" vertical="center"/>
    </xf>
    <xf numFmtId="0" fontId="4" fillId="2" borderId="1" xfId="0" applyFont="1" applyFill="1" applyBorder="1" applyAlignment="1">
      <alignment horizontal="center" vertical="center"/>
    </xf>
    <xf numFmtId="0" fontId="4" fillId="2" borderId="39" xfId="0" applyFont="1" applyFill="1" applyBorder="1" applyAlignment="1">
      <alignment horizontal="center" vertical="center"/>
    </xf>
    <xf numFmtId="0" fontId="4" fillId="2" borderId="40" xfId="0" applyFont="1" applyFill="1" applyBorder="1" applyAlignment="1">
      <alignment horizontal="center" vertical="center"/>
    </xf>
    <xf numFmtId="0" fontId="18" fillId="2" borderId="59" xfId="0" applyFont="1" applyFill="1" applyBorder="1" applyAlignment="1">
      <alignment horizontal="center" vertical="center"/>
    </xf>
    <xf numFmtId="0" fontId="18" fillId="2" borderId="25" xfId="0" applyFont="1" applyFill="1" applyBorder="1" applyAlignment="1">
      <alignment horizontal="center" vertical="center"/>
    </xf>
    <xf numFmtId="0" fontId="18" fillId="2" borderId="60" xfId="0" applyFont="1" applyFill="1" applyBorder="1" applyAlignment="1">
      <alignment horizontal="center" vertical="center"/>
    </xf>
    <xf numFmtId="0" fontId="18" fillId="2" borderId="27" xfId="0" applyFont="1" applyFill="1" applyBorder="1" applyAlignment="1">
      <alignment horizontal="center" vertical="center"/>
    </xf>
    <xf numFmtId="0" fontId="18" fillId="2" borderId="61" xfId="0" applyFont="1" applyFill="1" applyBorder="1" applyAlignment="1">
      <alignment horizontal="center" vertical="center"/>
    </xf>
    <xf numFmtId="0" fontId="18" fillId="2" borderId="30" xfId="0" applyFont="1" applyFill="1" applyBorder="1" applyAlignment="1">
      <alignment horizontal="center" vertical="center"/>
    </xf>
    <xf numFmtId="0" fontId="4" fillId="2" borderId="53" xfId="0" applyFont="1" applyFill="1" applyBorder="1" applyAlignment="1">
      <alignment horizontal="center" vertical="center"/>
    </xf>
    <xf numFmtId="0" fontId="4" fillId="2" borderId="54" xfId="0" applyFont="1" applyFill="1" applyBorder="1" applyAlignment="1">
      <alignment horizontal="center" vertical="center"/>
    </xf>
    <xf numFmtId="0" fontId="4" fillId="2" borderId="55" xfId="0" applyFont="1" applyFill="1" applyBorder="1" applyAlignment="1">
      <alignment horizontal="center" vertical="center"/>
    </xf>
    <xf numFmtId="0" fontId="4" fillId="2" borderId="21" xfId="0" applyFont="1" applyFill="1" applyBorder="1" applyAlignment="1">
      <alignment horizontal="center" vertical="center"/>
    </xf>
    <xf numFmtId="0" fontId="4" fillId="0" borderId="22" xfId="0" applyFont="1" applyBorder="1" applyAlignment="1">
      <alignment vertical="center"/>
    </xf>
    <xf numFmtId="0" fontId="4" fillId="0" borderId="19" xfId="0" applyFont="1" applyBorder="1" applyAlignment="1">
      <alignment vertical="center"/>
    </xf>
    <xf numFmtId="0" fontId="4" fillId="0" borderId="5" xfId="0" applyFont="1" applyBorder="1" applyAlignment="1">
      <alignment vertical="center"/>
    </xf>
    <xf numFmtId="0" fontId="4" fillId="0" borderId="6" xfId="0" applyFont="1" applyBorder="1" applyAlignment="1">
      <alignment vertical="center"/>
    </xf>
    <xf numFmtId="0" fontId="4" fillId="0" borderId="7" xfId="0" applyFont="1" applyBorder="1" applyAlignment="1">
      <alignment vertical="center"/>
    </xf>
    <xf numFmtId="0" fontId="4" fillId="0" borderId="8" xfId="0" applyFont="1" applyBorder="1" applyAlignment="1">
      <alignment vertical="center"/>
    </xf>
    <xf numFmtId="0" fontId="9" fillId="0" borderId="14" xfId="0" applyFont="1" applyBorder="1" applyAlignment="1">
      <alignment horizontal="center" vertical="center" shrinkToFit="1"/>
    </xf>
    <xf numFmtId="0" fontId="9" fillId="0" borderId="67" xfId="0" applyFont="1" applyBorder="1" applyAlignment="1">
      <alignment horizontal="center" vertical="center" shrinkToFit="1"/>
    </xf>
    <xf numFmtId="0" fontId="4" fillId="2" borderId="68" xfId="0" applyFont="1" applyFill="1" applyBorder="1" applyAlignment="1">
      <alignment horizontal="center" vertical="center" shrinkToFit="1"/>
    </xf>
    <xf numFmtId="0" fontId="4" fillId="2" borderId="69" xfId="0" applyFont="1" applyFill="1" applyBorder="1" applyAlignment="1">
      <alignment horizontal="center" vertical="center" shrinkToFit="1"/>
    </xf>
    <xf numFmtId="0" fontId="4" fillId="2" borderId="55" xfId="0" applyFont="1" applyFill="1" applyBorder="1" applyAlignment="1">
      <alignment horizontal="center" vertical="center" shrinkToFit="1"/>
    </xf>
    <xf numFmtId="0" fontId="4" fillId="2" borderId="21" xfId="0" applyFont="1" applyFill="1" applyBorder="1" applyAlignment="1">
      <alignment horizontal="center" vertical="center" shrinkToFit="1"/>
    </xf>
    <xf numFmtId="0" fontId="4" fillId="2" borderId="57" xfId="0" applyFont="1" applyFill="1" applyBorder="1" applyAlignment="1">
      <alignment horizontal="center" vertical="center" shrinkToFit="1"/>
    </xf>
    <xf numFmtId="0" fontId="4" fillId="2" borderId="20" xfId="0" applyFont="1" applyFill="1" applyBorder="1" applyAlignment="1">
      <alignment horizontal="center" vertical="center" shrinkToFit="1"/>
    </xf>
    <xf numFmtId="0" fontId="4" fillId="2" borderId="39" xfId="0" applyFont="1" applyFill="1" applyBorder="1" applyAlignment="1">
      <alignment horizontal="center" vertical="center" shrinkToFit="1"/>
    </xf>
    <xf numFmtId="0" fontId="4" fillId="2" borderId="40" xfId="0" applyFont="1" applyFill="1" applyBorder="1" applyAlignment="1">
      <alignment horizontal="center" vertical="center" shrinkToFit="1"/>
    </xf>
    <xf numFmtId="0" fontId="4" fillId="2" borderId="56" xfId="0" applyFont="1" applyFill="1" applyBorder="1" applyAlignment="1">
      <alignment horizontal="center" vertical="center" shrinkToFit="1"/>
    </xf>
    <xf numFmtId="0" fontId="4" fillId="2" borderId="29" xfId="0" applyFont="1" applyFill="1" applyBorder="1" applyAlignment="1">
      <alignment horizontal="center" vertical="center" shrinkToFit="1"/>
    </xf>
    <xf numFmtId="0" fontId="19" fillId="0" borderId="14" xfId="0" applyFont="1" applyFill="1" applyBorder="1" applyAlignment="1">
      <alignment vertical="center"/>
    </xf>
    <xf numFmtId="0" fontId="19" fillId="0" borderId="23" xfId="0" applyFont="1" applyFill="1" applyBorder="1" applyAlignment="1">
      <alignment vertical="center"/>
    </xf>
    <xf numFmtId="0" fontId="6" fillId="0" borderId="70" xfId="0" applyFont="1" applyBorder="1" applyAlignment="1">
      <alignment horizontal="right" vertical="center"/>
    </xf>
    <xf numFmtId="0" fontId="6" fillId="0" borderId="71" xfId="0" applyFont="1" applyBorder="1" applyAlignment="1">
      <alignment horizontal="right" vertical="center"/>
    </xf>
    <xf numFmtId="0" fontId="4" fillId="2" borderId="14" xfId="0" applyFont="1" applyFill="1" applyBorder="1" applyAlignment="1">
      <alignment horizontal="center" vertical="center" shrinkToFit="1"/>
    </xf>
    <xf numFmtId="0" fontId="18" fillId="0" borderId="13" xfId="0" applyFont="1" applyFill="1" applyBorder="1" applyAlignment="1">
      <alignment horizontal="center" vertical="center"/>
    </xf>
    <xf numFmtId="0" fontId="18" fillId="0" borderId="43" xfId="0" applyFont="1" applyFill="1" applyBorder="1" applyAlignment="1">
      <alignment horizontal="center" vertical="center"/>
    </xf>
    <xf numFmtId="0" fontId="20" fillId="0" borderId="14" xfId="0" applyFont="1" applyFill="1" applyBorder="1" applyAlignment="1">
      <alignment vertical="center" shrinkToFit="1"/>
    </xf>
    <xf numFmtId="0" fontId="20" fillId="0" borderId="23" xfId="0" applyFont="1" applyFill="1" applyBorder="1" applyAlignment="1">
      <alignment vertical="center" shrinkToFit="1"/>
    </xf>
    <xf numFmtId="0" fontId="20" fillId="0" borderId="29" xfId="0" applyFont="1" applyFill="1" applyBorder="1" applyAlignment="1">
      <alignment vertical="center" shrinkToFit="1"/>
    </xf>
    <xf numFmtId="0" fontId="4" fillId="2" borderId="13" xfId="0" applyFont="1" applyFill="1" applyBorder="1" applyAlignment="1">
      <alignment horizontal="center" vertical="center"/>
    </xf>
    <xf numFmtId="0" fontId="25" fillId="0" borderId="0" xfId="0" applyFont="1" applyAlignment="1">
      <alignment horizontal="right" vertical="center"/>
    </xf>
    <xf numFmtId="0" fontId="4" fillId="0" borderId="66" xfId="0" applyFont="1" applyBorder="1" applyAlignment="1">
      <alignment horizontal="right" vertical="center"/>
    </xf>
    <xf numFmtId="0" fontId="4" fillId="0" borderId="70" xfId="0" applyFont="1" applyBorder="1" applyAlignment="1">
      <alignment horizontal="right" vertical="center"/>
    </xf>
    <xf numFmtId="0" fontId="4" fillId="0" borderId="71" xfId="0" applyFont="1" applyBorder="1" applyAlignment="1">
      <alignment horizontal="right" vertical="center"/>
    </xf>
    <xf numFmtId="0" fontId="4" fillId="2" borderId="41" xfId="0" applyFont="1" applyFill="1" applyBorder="1" applyAlignment="1">
      <alignment horizontal="center" vertical="center" shrinkToFit="1"/>
    </xf>
    <xf numFmtId="0" fontId="4" fillId="2" borderId="37" xfId="0" applyFont="1" applyFill="1" applyBorder="1" applyAlignment="1">
      <alignment horizontal="center" vertical="center" shrinkToFit="1"/>
    </xf>
    <xf numFmtId="0" fontId="4" fillId="2" borderId="51" xfId="0" applyFont="1" applyFill="1" applyBorder="1" applyAlignment="1">
      <alignment horizontal="center" vertical="center"/>
    </xf>
    <xf numFmtId="0" fontId="4" fillId="2" borderId="47" xfId="0" applyFont="1" applyFill="1" applyBorder="1" applyAlignment="1">
      <alignment horizontal="center" vertical="center"/>
    </xf>
    <xf numFmtId="0" fontId="4" fillId="2" borderId="52" xfId="0" applyFont="1" applyFill="1" applyBorder="1" applyAlignment="1">
      <alignment horizontal="center" vertical="center"/>
    </xf>
    <xf numFmtId="0" fontId="4" fillId="2" borderId="56" xfId="0" applyFont="1" applyFill="1" applyBorder="1" applyAlignment="1">
      <alignment horizontal="center" vertical="center"/>
    </xf>
    <xf numFmtId="0" fontId="4" fillId="2" borderId="29" xfId="0" applyFont="1" applyFill="1" applyBorder="1" applyAlignment="1">
      <alignment horizontal="center" vertical="center"/>
    </xf>
    <xf numFmtId="0" fontId="4" fillId="2" borderId="66" xfId="0" applyFont="1" applyFill="1" applyBorder="1" applyAlignment="1">
      <alignment horizontal="center" vertical="center" shrinkToFit="1"/>
    </xf>
    <xf numFmtId="0" fontId="18" fillId="0" borderId="14" xfId="0" applyFont="1" applyBorder="1" applyAlignment="1">
      <alignment horizontal="right" vertical="center"/>
    </xf>
    <xf numFmtId="0" fontId="18" fillId="0" borderId="23" xfId="0" applyFont="1" applyBorder="1" applyAlignment="1">
      <alignment horizontal="right" vertical="center"/>
    </xf>
    <xf numFmtId="0" fontId="18" fillId="0" borderId="29" xfId="0" applyFont="1" applyBorder="1" applyAlignment="1">
      <alignment horizontal="right" vertical="center"/>
    </xf>
    <xf numFmtId="0" fontId="9" fillId="0" borderId="47" xfId="0" applyFont="1" applyBorder="1" applyAlignment="1">
      <alignment horizontal="center" vertical="center" shrinkToFit="1"/>
    </xf>
    <xf numFmtId="0" fontId="4" fillId="0" borderId="3" xfId="0" applyFont="1" applyBorder="1" applyAlignment="1">
      <alignment horizontal="center" vertical="center"/>
    </xf>
    <xf numFmtId="0" fontId="9" fillId="0" borderId="46" xfId="0" applyFont="1" applyBorder="1" applyAlignment="1">
      <alignment horizontal="left" vertical="center" indent="1"/>
    </xf>
    <xf numFmtId="0" fontId="9" fillId="0" borderId="47" xfId="0" applyFont="1" applyBorder="1" applyAlignment="1">
      <alignment horizontal="left" vertical="center" indent="1"/>
    </xf>
    <xf numFmtId="0" fontId="4" fillId="2" borderId="32" xfId="0" applyFont="1" applyFill="1" applyBorder="1" applyAlignment="1">
      <alignment horizontal="center" vertical="center" textRotation="255" wrapText="1"/>
    </xf>
    <xf numFmtId="0" fontId="4" fillId="2" borderId="41" xfId="0" applyFont="1" applyFill="1" applyBorder="1" applyAlignment="1">
      <alignment horizontal="center" vertical="center" textRotation="255"/>
    </xf>
    <xf numFmtId="0" fontId="0" fillId="0" borderId="14" xfId="0" applyFill="1" applyBorder="1" applyAlignment="1">
      <alignment horizontal="center" vertical="center" shrinkToFit="1"/>
    </xf>
    <xf numFmtId="0" fontId="9" fillId="0" borderId="5" xfId="0" applyFont="1" applyBorder="1" applyAlignment="1">
      <alignment horizontal="left" vertical="center" shrinkToFit="1"/>
    </xf>
    <xf numFmtId="0" fontId="9" fillId="0" borderId="6" xfId="0" applyFont="1" applyBorder="1" applyAlignment="1">
      <alignment horizontal="left" vertical="center" shrinkToFit="1"/>
    </xf>
    <xf numFmtId="0" fontId="9" fillId="0" borderId="76" xfId="0" applyFont="1" applyBorder="1" applyAlignment="1">
      <alignment horizontal="left" vertical="center" shrinkToFit="1"/>
    </xf>
    <xf numFmtId="0" fontId="9" fillId="0" borderId="26" xfId="0" applyFont="1" applyBorder="1" applyAlignment="1">
      <alignment horizontal="left" vertical="center" shrinkToFit="1"/>
    </xf>
    <xf numFmtId="0" fontId="9" fillId="0" borderId="27" xfId="0" applyFont="1" applyBorder="1" applyAlignment="1">
      <alignment horizontal="left" vertical="center" shrinkToFit="1"/>
    </xf>
    <xf numFmtId="0" fontId="9" fillId="0" borderId="58" xfId="0" applyFont="1" applyBorder="1" applyAlignment="1">
      <alignment horizontal="left" vertical="center" shrinkToFit="1"/>
    </xf>
    <xf numFmtId="0" fontId="9" fillId="0" borderId="64" xfId="0" applyFont="1" applyBorder="1" applyAlignment="1">
      <alignment horizontal="left" vertical="center" shrinkToFit="1"/>
    </xf>
    <xf numFmtId="0" fontId="9" fillId="0" borderId="63" xfId="0" applyFont="1" applyBorder="1" applyAlignment="1">
      <alignment horizontal="left" vertical="center" shrinkToFit="1"/>
    </xf>
    <xf numFmtId="0" fontId="9" fillId="0" borderId="73" xfId="0" applyFont="1" applyBorder="1" applyAlignment="1">
      <alignment horizontal="left" vertical="center" shrinkToFit="1"/>
    </xf>
    <xf numFmtId="0" fontId="18" fillId="0" borderId="23" xfId="0" applyFont="1" applyBorder="1" applyAlignment="1">
      <alignment horizontal="left" vertical="center" shrinkToFit="1"/>
    </xf>
    <xf numFmtId="0" fontId="18" fillId="0" borderId="29" xfId="0" applyFont="1" applyBorder="1" applyAlignment="1">
      <alignment horizontal="left" vertical="center" shrinkToFit="1"/>
    </xf>
    <xf numFmtId="0" fontId="18" fillId="0" borderId="14" xfId="0" applyFont="1" applyBorder="1" applyAlignment="1">
      <alignment horizontal="right" vertical="center" shrinkToFit="1"/>
    </xf>
    <xf numFmtId="0" fontId="18" fillId="0" borderId="23" xfId="0" applyFont="1" applyBorder="1" applyAlignment="1">
      <alignment horizontal="right" vertical="center" shrinkToFit="1"/>
    </xf>
    <xf numFmtId="0" fontId="9" fillId="0" borderId="24" xfId="0" applyFont="1" applyBorder="1" applyAlignment="1">
      <alignment horizontal="left" vertical="center" shrinkToFit="1"/>
    </xf>
    <xf numFmtId="0" fontId="9" fillId="0" borderId="19" xfId="0" applyFont="1" applyBorder="1" applyAlignment="1">
      <alignment horizontal="left" vertical="center" shrinkToFit="1"/>
    </xf>
    <xf numFmtId="0" fontId="9" fillId="0" borderId="44" xfId="0" applyFont="1" applyBorder="1" applyAlignment="1">
      <alignment horizontal="left" vertical="center" shrinkToFit="1"/>
    </xf>
    <xf numFmtId="0" fontId="9" fillId="0" borderId="65" xfId="0" applyFont="1" applyBorder="1" applyAlignment="1">
      <alignment horizontal="left" vertical="center" shrinkToFit="1"/>
    </xf>
    <xf numFmtId="0" fontId="9" fillId="0" borderId="22" xfId="0" applyFont="1" applyBorder="1" applyAlignment="1">
      <alignment horizontal="left" vertical="center" shrinkToFit="1"/>
    </xf>
    <xf numFmtId="0" fontId="9" fillId="0" borderId="75" xfId="0" applyFont="1" applyBorder="1" applyAlignment="1">
      <alignment horizontal="left" vertical="center" shrinkToFit="1"/>
    </xf>
    <xf numFmtId="0" fontId="9" fillId="0" borderId="62" xfId="0" applyFont="1" applyBorder="1" applyAlignment="1">
      <alignment horizontal="left" vertical="center" shrinkToFit="1"/>
    </xf>
    <xf numFmtId="0" fontId="9" fillId="0" borderId="77" xfId="0" applyFont="1" applyBorder="1" applyAlignment="1">
      <alignment horizontal="left" vertical="center" shrinkToFit="1"/>
    </xf>
    <xf numFmtId="0" fontId="9" fillId="0" borderId="23" xfId="0" applyFont="1" applyBorder="1" applyAlignment="1">
      <alignment vertical="center" shrinkToFit="1"/>
    </xf>
    <xf numFmtId="0" fontId="9" fillId="0" borderId="29" xfId="0" applyFont="1" applyBorder="1" applyAlignment="1">
      <alignment vertical="center" shrinkToFit="1"/>
    </xf>
    <xf numFmtId="0" fontId="9" fillId="0" borderId="23" xfId="0" applyFont="1" applyBorder="1" applyAlignment="1">
      <alignment vertical="center"/>
    </xf>
    <xf numFmtId="0" fontId="9" fillId="0" borderId="67" xfId="0" applyFont="1" applyBorder="1" applyAlignment="1">
      <alignment vertical="center"/>
    </xf>
    <xf numFmtId="0" fontId="9" fillId="0" borderId="62" xfId="0" applyFont="1" applyBorder="1" applyAlignment="1">
      <alignment horizontal="left" vertical="center"/>
    </xf>
    <xf numFmtId="0" fontId="9" fillId="0" borderId="63" xfId="0" applyFont="1" applyBorder="1" applyAlignment="1">
      <alignment horizontal="left" vertical="center"/>
    </xf>
    <xf numFmtId="0" fontId="9" fillId="0" borderId="63" xfId="0" applyFont="1" applyBorder="1" applyAlignment="1">
      <alignment vertical="center"/>
    </xf>
    <xf numFmtId="0" fontId="9" fillId="0" borderId="65" xfId="0" applyFont="1" applyBorder="1" applyAlignment="1">
      <alignment vertical="center"/>
    </xf>
    <xf numFmtId="0" fontId="9" fillId="0" borderId="38" xfId="0" applyFont="1" applyBorder="1" applyAlignment="1">
      <alignment vertical="center" shrinkToFit="1"/>
    </xf>
    <xf numFmtId="0" fontId="9" fillId="0" borderId="0" xfId="0" applyFont="1" applyBorder="1" applyAlignment="1">
      <alignment vertical="center" shrinkToFit="1"/>
    </xf>
    <xf numFmtId="0" fontId="9" fillId="0" borderId="1" xfId="0" applyFont="1" applyBorder="1" applyAlignment="1">
      <alignment vertical="center" shrinkToFit="1"/>
    </xf>
    <xf numFmtId="0" fontId="18" fillId="0" borderId="13" xfId="0" applyFont="1" applyFill="1" applyBorder="1" applyAlignment="1">
      <alignment horizontal="center" vertical="center" shrinkToFit="1"/>
    </xf>
    <xf numFmtId="0" fontId="18" fillId="0" borderId="43" xfId="0" applyFont="1" applyFill="1" applyBorder="1" applyAlignment="1">
      <alignment horizontal="center" vertical="center" shrinkToFit="1"/>
    </xf>
    <xf numFmtId="180" fontId="9" fillId="0" borderId="7" xfId="0" applyNumberFormat="1" applyFont="1" applyBorder="1" applyAlignment="1">
      <alignment horizontal="center" vertical="center"/>
    </xf>
    <xf numFmtId="180" fontId="9" fillId="0" borderId="8" xfId="0" applyNumberFormat="1" applyFont="1" applyBorder="1" applyAlignment="1">
      <alignment horizontal="center" vertical="center"/>
    </xf>
    <xf numFmtId="0" fontId="9" fillId="0" borderId="25" xfId="0" applyFont="1" applyBorder="1" applyAlignment="1">
      <alignment horizontal="left" vertical="center" shrinkToFit="1"/>
    </xf>
    <xf numFmtId="0" fontId="9" fillId="0" borderId="5" xfId="0" applyFont="1" applyBorder="1" applyAlignment="1">
      <alignment horizontal="center" vertical="center"/>
    </xf>
    <xf numFmtId="0" fontId="9" fillId="0" borderId="6" xfId="0" applyFont="1" applyBorder="1" applyAlignment="1">
      <alignment horizontal="center" vertical="center"/>
    </xf>
    <xf numFmtId="180" fontId="9" fillId="0" borderId="5" xfId="0" applyNumberFormat="1" applyFont="1" applyBorder="1" applyAlignment="1">
      <alignment horizontal="center" vertical="center"/>
    </xf>
    <xf numFmtId="180" fontId="9" fillId="0" borderId="6" xfId="0" applyNumberFormat="1" applyFont="1" applyBorder="1" applyAlignment="1">
      <alignment horizontal="center" vertical="center"/>
    </xf>
    <xf numFmtId="179" fontId="9" fillId="0" borderId="5" xfId="0" applyNumberFormat="1" applyFont="1" applyBorder="1" applyAlignment="1">
      <alignment horizontal="center" vertical="center"/>
    </xf>
    <xf numFmtId="179" fontId="9" fillId="0" borderId="6" xfId="0" applyNumberFormat="1" applyFont="1" applyBorder="1" applyAlignment="1">
      <alignment horizontal="center" vertical="center"/>
    </xf>
    <xf numFmtId="178" fontId="9" fillId="0" borderId="22" xfId="0" applyNumberFormat="1" applyFont="1" applyBorder="1" applyAlignment="1">
      <alignment horizontal="center" vertical="center"/>
    </xf>
    <xf numFmtId="178" fontId="9" fillId="0" borderId="19" xfId="0" applyNumberFormat="1" applyFont="1" applyBorder="1" applyAlignment="1">
      <alignment horizontal="center" vertical="center"/>
    </xf>
    <xf numFmtId="0" fontId="4" fillId="0" borderId="33" xfId="0" quotePrefix="1" applyFont="1" applyBorder="1" applyAlignment="1">
      <alignment horizontal="center" vertical="center" wrapText="1"/>
    </xf>
    <xf numFmtId="0" fontId="4" fillId="0" borderId="34" xfId="0" quotePrefix="1" applyFont="1" applyBorder="1" applyAlignment="1">
      <alignment horizontal="center" vertical="center" wrapText="1"/>
    </xf>
    <xf numFmtId="0" fontId="4" fillId="0" borderId="54" xfId="0" quotePrefix="1" applyFont="1" applyBorder="1" applyAlignment="1">
      <alignment horizontal="center" vertical="center" wrapText="1"/>
    </xf>
    <xf numFmtId="0" fontId="4" fillId="0" borderId="4" xfId="0" quotePrefix="1" applyFont="1" applyBorder="1" applyAlignment="1">
      <alignment horizontal="center" vertical="center" wrapText="1"/>
    </xf>
    <xf numFmtId="0" fontId="4" fillId="0" borderId="3" xfId="0" quotePrefix="1" applyFont="1" applyBorder="1" applyAlignment="1">
      <alignment horizontal="center" vertical="center" wrapText="1"/>
    </xf>
    <xf numFmtId="0" fontId="4" fillId="0" borderId="21" xfId="0" quotePrefix="1" applyFont="1" applyBorder="1" applyAlignment="1">
      <alignment horizontal="center" vertical="center" wrapText="1"/>
    </xf>
    <xf numFmtId="0" fontId="4" fillId="0" borderId="35" xfId="0" quotePrefix="1" applyFont="1" applyBorder="1" applyAlignment="1">
      <alignment horizontal="center" vertical="center" wrapText="1"/>
    </xf>
    <xf numFmtId="0" fontId="4" fillId="0" borderId="36" xfId="0" quotePrefix="1" applyFont="1" applyBorder="1" applyAlignment="1">
      <alignment horizontal="center" vertical="center" wrapText="1"/>
    </xf>
    <xf numFmtId="0" fontId="9" fillId="0" borderId="3" xfId="0" applyFont="1" applyBorder="1" applyAlignment="1">
      <alignment vertical="center" shrinkToFit="1"/>
    </xf>
    <xf numFmtId="0" fontId="9" fillId="0" borderId="36" xfId="0" applyFont="1" applyBorder="1" applyAlignment="1">
      <alignment vertical="center" shrinkToFit="1"/>
    </xf>
    <xf numFmtId="0" fontId="18" fillId="0" borderId="46" xfId="0" applyFont="1" applyBorder="1" applyAlignment="1">
      <alignment horizontal="left" vertical="center" indent="1"/>
    </xf>
    <xf numFmtId="0" fontId="18" fillId="0" borderId="47" xfId="0" applyFont="1" applyBorder="1" applyAlignment="1">
      <alignment horizontal="left" vertical="center" indent="1"/>
    </xf>
    <xf numFmtId="0" fontId="18" fillId="0" borderId="48" xfId="0" applyFont="1" applyBorder="1" applyAlignment="1">
      <alignment horizontal="left" vertical="center" indent="1"/>
    </xf>
    <xf numFmtId="0" fontId="9" fillId="0" borderId="42" xfId="0" applyFont="1" applyBorder="1" applyAlignment="1">
      <alignment vertical="center" shrinkToFit="1"/>
    </xf>
    <xf numFmtId="0" fontId="4" fillId="0" borderId="4" xfId="0" applyFont="1" applyBorder="1" applyAlignment="1">
      <alignment horizontal="left" vertical="center" indent="1" shrinkToFit="1"/>
    </xf>
    <xf numFmtId="0" fontId="4" fillId="0" borderId="3" xfId="0" applyFont="1" applyBorder="1" applyAlignment="1">
      <alignment horizontal="left" vertical="center" indent="1" shrinkToFit="1"/>
    </xf>
    <xf numFmtId="0" fontId="4" fillId="0" borderId="21" xfId="0" applyFont="1" applyBorder="1" applyAlignment="1">
      <alignment horizontal="left" vertical="center" indent="1" shrinkToFit="1"/>
    </xf>
    <xf numFmtId="0" fontId="9" fillId="0" borderId="4" xfId="0" applyFont="1" applyBorder="1" applyAlignment="1">
      <alignment horizontal="left" vertical="center"/>
    </xf>
    <xf numFmtId="0" fontId="9" fillId="0" borderId="3" xfId="0" applyFont="1" applyBorder="1" applyAlignment="1">
      <alignment horizontal="left" vertical="center"/>
    </xf>
    <xf numFmtId="0" fontId="9" fillId="0" borderId="36" xfId="0" applyFont="1" applyBorder="1" applyAlignment="1">
      <alignment horizontal="left" vertical="center"/>
    </xf>
    <xf numFmtId="0" fontId="9" fillId="0" borderId="11" xfId="0" applyFont="1" applyBorder="1" applyAlignment="1">
      <alignment horizontal="left" vertical="center"/>
    </xf>
    <xf numFmtId="0" fontId="9" fillId="0" borderId="12" xfId="0" applyFont="1" applyBorder="1" applyAlignment="1">
      <alignment horizontal="left" vertical="center"/>
    </xf>
    <xf numFmtId="0" fontId="9" fillId="0" borderId="49" xfId="0" applyFont="1" applyBorder="1" applyAlignment="1">
      <alignment horizontal="left" vertical="center"/>
    </xf>
    <xf numFmtId="0" fontId="9" fillId="0" borderId="34" xfId="0" applyFont="1" applyBorder="1" applyAlignment="1">
      <alignment vertical="center"/>
    </xf>
    <xf numFmtId="0" fontId="9" fillId="0" borderId="35" xfId="0" applyFont="1" applyBorder="1" applyAlignment="1">
      <alignment vertical="center"/>
    </xf>
    <xf numFmtId="0" fontId="18" fillId="0" borderId="19" xfId="0" applyFont="1" applyBorder="1" applyAlignment="1">
      <alignment horizontal="left" vertical="center" shrinkToFit="1"/>
    </xf>
    <xf numFmtId="0" fontId="18" fillId="0" borderId="44" xfId="0" applyFont="1" applyBorder="1" applyAlignment="1">
      <alignment horizontal="left" vertical="center" shrinkToFit="1"/>
    </xf>
    <xf numFmtId="0" fontId="18" fillId="0" borderId="6" xfId="0" applyFont="1" applyBorder="1" applyAlignment="1">
      <alignment horizontal="left" vertical="center" shrinkToFit="1"/>
    </xf>
    <xf numFmtId="0" fontId="18" fillId="0" borderId="58" xfId="0" applyFont="1" applyBorder="1" applyAlignment="1">
      <alignment horizontal="left" vertical="center" shrinkToFit="1"/>
    </xf>
    <xf numFmtId="0" fontId="18" fillId="0" borderId="8" xfId="0" applyFont="1" applyBorder="1" applyAlignment="1">
      <alignment horizontal="left" vertical="center" shrinkToFit="1"/>
    </xf>
    <xf numFmtId="0" fontId="18" fillId="0" borderId="45" xfId="0" applyFont="1" applyBorder="1" applyAlignment="1">
      <alignment horizontal="left" vertical="center" shrinkToFit="1"/>
    </xf>
    <xf numFmtId="0" fontId="4" fillId="0" borderId="47" xfId="0" applyFont="1" applyBorder="1" applyAlignment="1">
      <alignment vertical="center" shrinkToFit="1"/>
    </xf>
    <xf numFmtId="0" fontId="4" fillId="0" borderId="4" xfId="0" applyFont="1" applyBorder="1" applyAlignment="1">
      <alignment horizontal="center" vertical="center" shrinkToFit="1"/>
    </xf>
    <xf numFmtId="0" fontId="4" fillId="0" borderId="3" xfId="0" applyFont="1" applyBorder="1" applyAlignment="1">
      <alignment horizontal="center" vertical="center" shrinkToFit="1"/>
    </xf>
    <xf numFmtId="0" fontId="4" fillId="0" borderId="2" xfId="0" applyFont="1" applyBorder="1" applyAlignment="1">
      <alignment horizontal="left" vertical="center" indent="1" shrinkToFit="1"/>
    </xf>
    <xf numFmtId="0" fontId="4" fillId="0" borderId="0" xfId="0" applyFont="1" applyBorder="1" applyAlignment="1">
      <alignment horizontal="left" vertical="center" indent="1" shrinkToFit="1"/>
    </xf>
    <xf numFmtId="0" fontId="4" fillId="0" borderId="1" xfId="0" applyFont="1" applyBorder="1" applyAlignment="1">
      <alignment horizontal="left" vertical="center" indent="1" shrinkToFit="1"/>
    </xf>
    <xf numFmtId="0" fontId="9" fillId="0" borderId="47" xfId="0" applyFont="1" applyBorder="1" applyAlignment="1">
      <alignment horizontal="right" vertical="center" shrinkToFit="1"/>
    </xf>
    <xf numFmtId="0" fontId="9" fillId="0" borderId="48" xfId="0" applyFont="1" applyBorder="1" applyAlignment="1">
      <alignment horizontal="right" vertical="center" shrinkToFit="1"/>
    </xf>
    <xf numFmtId="0" fontId="6" fillId="0" borderId="0" xfId="0" applyFont="1" applyBorder="1" applyAlignment="1">
      <alignment vertical="center" shrinkToFit="1"/>
    </xf>
    <xf numFmtId="0" fontId="6" fillId="0" borderId="1" xfId="0" applyFont="1" applyBorder="1" applyAlignment="1">
      <alignment vertical="center" shrinkToFit="1"/>
    </xf>
    <xf numFmtId="0" fontId="6" fillId="0" borderId="42" xfId="0" applyFont="1" applyBorder="1" applyAlignment="1">
      <alignment vertical="center" shrinkToFit="1"/>
    </xf>
    <xf numFmtId="176" fontId="14" fillId="0" borderId="66" xfId="0" applyNumberFormat="1" applyFont="1" applyBorder="1" applyAlignment="1">
      <alignment horizontal="right" vertical="center" shrinkToFit="1"/>
    </xf>
    <xf numFmtId="176" fontId="14" fillId="0" borderId="70" xfId="0" applyNumberFormat="1" applyFont="1" applyBorder="1" applyAlignment="1">
      <alignment horizontal="right" vertical="center" shrinkToFit="1"/>
    </xf>
    <xf numFmtId="176" fontId="14" fillId="0" borderId="71" xfId="0" applyNumberFormat="1" applyFont="1" applyBorder="1" applyAlignment="1">
      <alignment horizontal="right" vertical="center" shrinkToFit="1"/>
    </xf>
    <xf numFmtId="0" fontId="4" fillId="0" borderId="52" xfId="0" applyFont="1" applyBorder="1" applyAlignment="1">
      <alignment vertical="center" shrinkToFit="1"/>
    </xf>
    <xf numFmtId="0" fontId="38" fillId="0" borderId="0" xfId="2" applyFont="1" applyAlignment="1">
      <alignment horizontal="center" vertical="center" shrinkToFit="1"/>
    </xf>
    <xf numFmtId="0" fontId="7" fillId="0" borderId="0" xfId="0" applyFont="1" applyAlignment="1">
      <alignment horizontal="distributed" vertical="center" indent="2"/>
    </xf>
    <xf numFmtId="0" fontId="28" fillId="0" borderId="66" xfId="0" applyFont="1" applyBorder="1" applyAlignment="1">
      <alignment horizontal="right" vertical="center" shrinkToFit="1"/>
    </xf>
    <xf numFmtId="0" fontId="28" fillId="0" borderId="70" xfId="0" applyFont="1" applyBorder="1" applyAlignment="1">
      <alignment horizontal="right" vertical="center" shrinkToFit="1"/>
    </xf>
    <xf numFmtId="0" fontId="28" fillId="0" borderId="71" xfId="0" applyFont="1" applyBorder="1" applyAlignment="1">
      <alignment horizontal="right" vertical="center" shrinkToFit="1"/>
    </xf>
    <xf numFmtId="0" fontId="28" fillId="0" borderId="3" xfId="0" applyFont="1" applyBorder="1" applyAlignment="1">
      <alignment horizontal="center" vertical="center"/>
    </xf>
    <xf numFmtId="0" fontId="28" fillId="0" borderId="19" xfId="0" applyFont="1" applyBorder="1" applyAlignment="1">
      <alignment horizontal="center" vertical="center" shrinkToFit="1"/>
    </xf>
    <xf numFmtId="0" fontId="28" fillId="0" borderId="44" xfId="0" applyFont="1" applyBorder="1" applyAlignment="1">
      <alignment horizontal="center" vertical="center" shrinkToFit="1"/>
    </xf>
    <xf numFmtId="0" fontId="28" fillId="0" borderId="6" xfId="0" applyFont="1" applyBorder="1" applyAlignment="1">
      <alignment horizontal="center" vertical="center" shrinkToFit="1"/>
    </xf>
    <xf numFmtId="0" fontId="28" fillId="0" borderId="58" xfId="0" applyFont="1" applyBorder="1" applyAlignment="1">
      <alignment horizontal="center" vertical="center" shrinkToFit="1"/>
    </xf>
    <xf numFmtId="0" fontId="28" fillId="0" borderId="8" xfId="0" applyFont="1" applyBorder="1" applyAlignment="1">
      <alignment horizontal="center" vertical="center" shrinkToFit="1"/>
    </xf>
    <xf numFmtId="0" fontId="28" fillId="0" borderId="45" xfId="0" applyFont="1" applyBorder="1" applyAlignment="1">
      <alignment horizontal="center" vertical="center" shrinkToFit="1"/>
    </xf>
    <xf numFmtId="0" fontId="31" fillId="0" borderId="34" xfId="0" applyFont="1" applyBorder="1" applyAlignment="1">
      <alignment horizontal="center" vertical="center"/>
    </xf>
    <xf numFmtId="0" fontId="31" fillId="0" borderId="3" xfId="0" applyFont="1" applyBorder="1" applyAlignment="1">
      <alignment horizontal="center" vertical="center"/>
    </xf>
    <xf numFmtId="0" fontId="30" fillId="0" borderId="9" xfId="0" applyFont="1" applyBorder="1" applyAlignment="1">
      <alignment horizontal="left" vertical="top" wrapText="1" indent="1"/>
    </xf>
    <xf numFmtId="0" fontId="30" fillId="0" borderId="0" xfId="0" applyFont="1" applyBorder="1" applyAlignment="1">
      <alignment horizontal="left" vertical="top" wrapText="1" indent="1"/>
    </xf>
    <xf numFmtId="0" fontId="30" fillId="0" borderId="1" xfId="0" applyFont="1" applyBorder="1" applyAlignment="1">
      <alignment horizontal="left" vertical="top" wrapText="1" indent="1"/>
    </xf>
    <xf numFmtId="0" fontId="30" fillId="0" borderId="10" xfId="0" applyFont="1" applyBorder="1" applyAlignment="1">
      <alignment horizontal="left" vertical="top" wrapText="1" indent="1"/>
    </xf>
    <xf numFmtId="0" fontId="30" fillId="0" borderId="3" xfId="0" applyFont="1" applyBorder="1" applyAlignment="1">
      <alignment horizontal="left" vertical="top" wrapText="1" indent="1"/>
    </xf>
    <xf numFmtId="0" fontId="30" fillId="0" borderId="21" xfId="0" applyFont="1" applyBorder="1" applyAlignment="1">
      <alignment horizontal="left" vertical="top" wrapText="1" indent="1"/>
    </xf>
    <xf numFmtId="0" fontId="9" fillId="0" borderId="34" xfId="0" applyFont="1" applyFill="1" applyBorder="1">
      <alignment vertical="center"/>
    </xf>
    <xf numFmtId="0" fontId="9" fillId="0" borderId="35" xfId="0" applyFont="1" applyFill="1" applyBorder="1" applyAlignment="1">
      <alignment vertical="center"/>
    </xf>
    <xf numFmtId="0" fontId="9" fillId="0" borderId="12" xfId="0" applyFont="1" applyFill="1" applyBorder="1">
      <alignment vertical="center"/>
    </xf>
    <xf numFmtId="0" fontId="9" fillId="0" borderId="49" xfId="0" applyFont="1" applyFill="1" applyBorder="1" applyAlignment="1">
      <alignment vertical="center"/>
    </xf>
    <xf numFmtId="0" fontId="9" fillId="0" borderId="0" xfId="0" applyFont="1" applyFill="1" applyBorder="1">
      <alignment vertical="center"/>
    </xf>
    <xf numFmtId="0" fontId="9" fillId="0" borderId="50" xfId="0" applyFont="1" applyFill="1" applyBorder="1" applyAlignment="1">
      <alignment vertical="center"/>
    </xf>
    <xf numFmtId="0" fontId="9" fillId="0" borderId="42" xfId="0" applyFont="1" applyFill="1" applyBorder="1" applyAlignment="1">
      <alignment vertical="center"/>
    </xf>
    <xf numFmtId="0" fontId="9" fillId="0" borderId="34" xfId="0" applyFont="1" applyFill="1" applyBorder="1" applyAlignment="1">
      <alignment vertical="center"/>
    </xf>
    <xf numFmtId="0" fontId="9" fillId="0" borderId="12" xfId="0" applyFont="1" applyFill="1" applyBorder="1" applyAlignment="1">
      <alignment vertical="center"/>
    </xf>
    <xf numFmtId="0" fontId="9" fillId="0" borderId="0" xfId="0" applyFont="1" applyFill="1" applyBorder="1" applyAlignment="1">
      <alignment vertical="center"/>
    </xf>
    <xf numFmtId="0" fontId="4" fillId="0" borderId="34" xfId="0" applyFont="1" applyFill="1" applyBorder="1" applyAlignment="1">
      <alignment horizontal="center" vertical="center" textRotation="255" wrapText="1"/>
    </xf>
    <xf numFmtId="0" fontId="4" fillId="0" borderId="3" xfId="0" applyFont="1" applyFill="1" applyBorder="1" applyAlignment="1">
      <alignment horizontal="center" vertical="center" textRotation="255"/>
    </xf>
    <xf numFmtId="0" fontId="4" fillId="0" borderId="12" xfId="0" applyFont="1" applyFill="1" applyBorder="1" applyAlignment="1">
      <alignment horizontal="center" vertical="center" textRotation="255"/>
    </xf>
    <xf numFmtId="0" fontId="4" fillId="0" borderId="74" xfId="0" applyFont="1" applyFill="1" applyBorder="1" applyAlignment="1">
      <alignment horizontal="center" vertical="center" textRotation="255"/>
    </xf>
  </cellXfs>
  <cellStyles count="3">
    <cellStyle name="桁区切り" xfId="1" builtinId="6"/>
    <cellStyle name="標準" xfId="0" builtinId="0"/>
    <cellStyle name="標準 2" xfId="2" xr:uid="{00000000-0005-0000-0000-000002000000}"/>
  </cellStyles>
  <dxfs count="0"/>
  <tableStyles count="0" defaultTableStyle="TableStyleMedium9" defaultPivotStyle="PivotStyleLight16"/>
  <colors>
    <mruColors>
      <color rgb="FFDCDCDC"/>
      <color rgb="FFE6E6E6"/>
      <color rgb="FFE2E2E2"/>
      <color rgb="FFC8C8C8"/>
      <color rgb="FFE8E8E8"/>
      <color rgb="FFCBCBCB"/>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9</xdr:col>
      <xdr:colOff>342900</xdr:colOff>
      <xdr:row>53</xdr:row>
      <xdr:rowOff>19050</xdr:rowOff>
    </xdr:from>
    <xdr:to>
      <xdr:col>15</xdr:col>
      <xdr:colOff>458700</xdr:colOff>
      <xdr:row>57</xdr:row>
      <xdr:rowOff>114301</xdr:rowOff>
    </xdr:to>
    <xdr:grpSp>
      <xdr:nvGrpSpPr>
        <xdr:cNvPr id="8" name="グループ化 7">
          <a:extLst>
            <a:ext uri="{FF2B5EF4-FFF2-40B4-BE49-F238E27FC236}">
              <a16:creationId xmlns:a16="http://schemas.microsoft.com/office/drawing/2014/main" id="{00000000-0008-0000-0000-000008000000}"/>
            </a:ext>
          </a:extLst>
        </xdr:cNvPr>
        <xdr:cNvGrpSpPr/>
      </xdr:nvGrpSpPr>
      <xdr:grpSpPr>
        <a:xfrm>
          <a:off x="5162550" y="10801350"/>
          <a:ext cx="3430500" cy="704851"/>
          <a:chOff x="7753350" y="9467849"/>
          <a:chExt cx="3430500" cy="704851"/>
        </a:xfrm>
      </xdr:grpSpPr>
      <xdr:sp macro="" textlink="">
        <xdr:nvSpPr>
          <xdr:cNvPr id="9" name="テキスト ボックス 8">
            <a:extLst>
              <a:ext uri="{FF2B5EF4-FFF2-40B4-BE49-F238E27FC236}">
                <a16:creationId xmlns:a16="http://schemas.microsoft.com/office/drawing/2014/main" id="{00000000-0008-0000-0000-000009000000}"/>
              </a:ext>
            </a:extLst>
          </xdr:cNvPr>
          <xdr:cNvSpPr txBox="1"/>
        </xdr:nvSpPr>
        <xdr:spPr>
          <a:xfrm>
            <a:off x="8534399" y="9467849"/>
            <a:ext cx="2066925" cy="228600"/>
          </a:xfrm>
          <a:prstGeom prst="rect">
            <a:avLst/>
          </a:prstGeom>
          <a:noFill/>
          <a:ln w="3175">
            <a:no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r>
              <a:rPr kumimoji="1" lang="ja-JP" altLang="en-US" sz="1050">
                <a:latin typeface="HG丸ｺﾞｼｯｸM-PRO" panose="020F0600000000000000" pitchFamily="50" charset="-128"/>
                <a:ea typeface="HG丸ｺﾞｼｯｸM-PRO" panose="020F0600000000000000" pitchFamily="50" charset="-128"/>
              </a:rPr>
              <a:t>ふくおか公衆衛生推進機構</a:t>
            </a:r>
          </a:p>
        </xdr:txBody>
      </xdr:sp>
      <xdr:sp macro="" textlink="">
        <xdr:nvSpPr>
          <xdr:cNvPr id="10" name="テキスト ボックス 9">
            <a:extLst>
              <a:ext uri="{FF2B5EF4-FFF2-40B4-BE49-F238E27FC236}">
                <a16:creationId xmlns:a16="http://schemas.microsoft.com/office/drawing/2014/main" id="{00000000-0008-0000-0000-00000A000000}"/>
              </a:ext>
            </a:extLst>
          </xdr:cNvPr>
          <xdr:cNvSpPr txBox="1"/>
        </xdr:nvSpPr>
        <xdr:spPr>
          <a:xfrm>
            <a:off x="8772524" y="9648825"/>
            <a:ext cx="2066925" cy="228600"/>
          </a:xfrm>
          <a:prstGeom prst="rect">
            <a:avLst/>
          </a:prstGeom>
          <a:noFill/>
          <a:ln w="3175">
            <a:no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r>
              <a:rPr kumimoji="1" lang="ja-JP" altLang="en-US" sz="800">
                <a:latin typeface="HG丸ｺﾞｼｯｸM-PRO" panose="020F0600000000000000" pitchFamily="50" charset="-128"/>
                <a:ea typeface="HG丸ｺﾞｼｯｸM-PRO" panose="020F0600000000000000" pitchFamily="50" charset="-128"/>
              </a:rPr>
              <a:t>環境科学部</a:t>
            </a:r>
            <a:r>
              <a:rPr kumimoji="1" lang="en-US" altLang="ja-JP" sz="800">
                <a:latin typeface="HG丸ｺﾞｼｯｸM-PRO" panose="020F0600000000000000" pitchFamily="50" charset="-128"/>
                <a:ea typeface="HG丸ｺﾞｼｯｸM-PRO" panose="020F0600000000000000" pitchFamily="50" charset="-128"/>
              </a:rPr>
              <a:t>(</a:t>
            </a:r>
            <a:r>
              <a:rPr kumimoji="1" lang="ja-JP" altLang="en-US" sz="800">
                <a:latin typeface="HG丸ｺﾞｼｯｸM-PRO" panose="020F0600000000000000" pitchFamily="50" charset="-128"/>
                <a:ea typeface="HG丸ｺﾞｼｯｸM-PRO" panose="020F0600000000000000" pitchFamily="50" charset="-128"/>
              </a:rPr>
              <a:t>環境科学センター</a:t>
            </a:r>
            <a:r>
              <a:rPr kumimoji="1" lang="en-US" altLang="ja-JP" sz="800">
                <a:latin typeface="HG丸ｺﾞｼｯｸM-PRO" panose="020F0600000000000000" pitchFamily="50" charset="-128"/>
                <a:ea typeface="HG丸ｺﾞｼｯｸM-PRO" panose="020F0600000000000000" pitchFamily="50" charset="-128"/>
              </a:rPr>
              <a:t>)</a:t>
            </a:r>
            <a:endParaRPr kumimoji="1" lang="ja-JP" altLang="en-US" sz="800">
              <a:latin typeface="HG丸ｺﾞｼｯｸM-PRO" panose="020F0600000000000000" pitchFamily="50" charset="-128"/>
              <a:ea typeface="HG丸ｺﾞｼｯｸM-PRO" panose="020F0600000000000000" pitchFamily="50" charset="-128"/>
            </a:endParaRPr>
          </a:p>
        </xdr:txBody>
      </xdr:sp>
      <xdr:sp macro="" textlink="">
        <xdr:nvSpPr>
          <xdr:cNvPr id="11" name="テキスト ボックス 10">
            <a:extLst>
              <a:ext uri="{FF2B5EF4-FFF2-40B4-BE49-F238E27FC236}">
                <a16:creationId xmlns:a16="http://schemas.microsoft.com/office/drawing/2014/main" id="{00000000-0008-0000-0000-00000B000000}"/>
              </a:ext>
            </a:extLst>
          </xdr:cNvPr>
          <xdr:cNvSpPr txBox="1"/>
        </xdr:nvSpPr>
        <xdr:spPr>
          <a:xfrm>
            <a:off x="7943850" y="9829800"/>
            <a:ext cx="2667000" cy="228600"/>
          </a:xfrm>
          <a:prstGeom prst="rect">
            <a:avLst/>
          </a:prstGeom>
          <a:noFill/>
          <a:ln w="3175">
            <a:no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r>
              <a:rPr kumimoji="1" lang="ja-JP" altLang="en-US" sz="800">
                <a:latin typeface="HG丸ｺﾞｼｯｸM-PRO" panose="020F0600000000000000" pitchFamily="50" charset="-128"/>
                <a:ea typeface="HG丸ｺﾞｼｯｸM-PRO" panose="020F0600000000000000" pitchFamily="50" charset="-128"/>
              </a:rPr>
              <a:t>〒</a:t>
            </a:r>
            <a:r>
              <a:rPr kumimoji="1" lang="en-US" altLang="ja-JP" sz="800">
                <a:latin typeface="HG丸ｺﾞｼｯｸM-PRO" panose="020F0600000000000000" pitchFamily="50" charset="-128"/>
                <a:ea typeface="HG丸ｺﾞｼｯｸM-PRO" panose="020F0600000000000000" pitchFamily="50" charset="-128"/>
              </a:rPr>
              <a:t>839-0809</a:t>
            </a:r>
            <a:r>
              <a:rPr kumimoji="1" lang="ja-JP" altLang="en-US" sz="800">
                <a:latin typeface="HG丸ｺﾞｼｯｸM-PRO" panose="020F0600000000000000" pitchFamily="50" charset="-128"/>
                <a:ea typeface="HG丸ｺﾞｼｯｸM-PRO" panose="020F0600000000000000" pitchFamily="50" charset="-128"/>
              </a:rPr>
              <a:t>　久留米市東合川</a:t>
            </a:r>
            <a:r>
              <a:rPr kumimoji="1" lang="en-US" altLang="ja-JP" sz="800">
                <a:latin typeface="HG丸ｺﾞｼｯｸM-PRO" panose="020F0600000000000000" pitchFamily="50" charset="-128"/>
                <a:ea typeface="HG丸ｺﾞｼｯｸM-PRO" panose="020F0600000000000000" pitchFamily="50" charset="-128"/>
              </a:rPr>
              <a:t>6-4-23 </a:t>
            </a:r>
            <a:endParaRPr kumimoji="1" lang="ja-JP" altLang="en-US" sz="800">
              <a:latin typeface="HG丸ｺﾞｼｯｸM-PRO" panose="020F0600000000000000" pitchFamily="50" charset="-128"/>
              <a:ea typeface="HG丸ｺﾞｼｯｸM-PRO" panose="020F0600000000000000" pitchFamily="50" charset="-128"/>
            </a:endParaRPr>
          </a:p>
        </xdr:txBody>
      </xdr:sp>
      <xdr:sp macro="" textlink="">
        <xdr:nvSpPr>
          <xdr:cNvPr id="12" name="テキスト ボックス 11">
            <a:extLst>
              <a:ext uri="{FF2B5EF4-FFF2-40B4-BE49-F238E27FC236}">
                <a16:creationId xmlns:a16="http://schemas.microsoft.com/office/drawing/2014/main" id="{00000000-0008-0000-0000-00000C000000}"/>
              </a:ext>
            </a:extLst>
          </xdr:cNvPr>
          <xdr:cNvSpPr txBox="1"/>
        </xdr:nvSpPr>
        <xdr:spPr>
          <a:xfrm>
            <a:off x="7943850" y="9972675"/>
            <a:ext cx="3240000" cy="200025"/>
          </a:xfrm>
          <a:prstGeom prst="rect">
            <a:avLst/>
          </a:prstGeom>
          <a:noFill/>
          <a:ln w="3175">
            <a:no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r>
              <a:rPr kumimoji="1" lang="en-US" altLang="ja-JP" sz="800">
                <a:latin typeface="HG丸ｺﾞｼｯｸM-PRO" panose="020F0600000000000000" pitchFamily="50" charset="-128"/>
                <a:ea typeface="HG丸ｺﾞｼｯｸM-PRO" panose="020F0600000000000000" pitchFamily="50" charset="-128"/>
              </a:rPr>
              <a:t>TEL : 0942-44-5000   FAX : 0942-44-5516</a:t>
            </a:r>
            <a:endParaRPr kumimoji="1" lang="ja-JP" altLang="en-US" sz="800">
              <a:latin typeface="HG丸ｺﾞｼｯｸM-PRO" panose="020F0600000000000000" pitchFamily="50" charset="-128"/>
              <a:ea typeface="HG丸ｺﾞｼｯｸM-PRO" panose="020F0600000000000000" pitchFamily="50" charset="-128"/>
            </a:endParaRPr>
          </a:p>
        </xdr:txBody>
      </xdr:sp>
      <xdr:sp macro="" textlink="">
        <xdr:nvSpPr>
          <xdr:cNvPr id="13" name="テキスト ボックス 12">
            <a:extLst>
              <a:ext uri="{FF2B5EF4-FFF2-40B4-BE49-F238E27FC236}">
                <a16:creationId xmlns:a16="http://schemas.microsoft.com/office/drawing/2014/main" id="{00000000-0008-0000-0000-00000D000000}"/>
              </a:ext>
            </a:extLst>
          </xdr:cNvPr>
          <xdr:cNvSpPr txBox="1"/>
        </xdr:nvSpPr>
        <xdr:spPr>
          <a:xfrm>
            <a:off x="7753350" y="9467849"/>
            <a:ext cx="864000" cy="238125"/>
          </a:xfrm>
          <a:prstGeom prst="rect">
            <a:avLst/>
          </a:prstGeom>
          <a:noFill/>
          <a:ln w="3175">
            <a:no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r"/>
            <a:r>
              <a:rPr kumimoji="1" lang="ja-JP" altLang="en-US" sz="800">
                <a:latin typeface="HG丸ｺﾞｼｯｸM-PRO" panose="020F0600000000000000" pitchFamily="50" charset="-128"/>
                <a:ea typeface="HG丸ｺﾞｼｯｸM-PRO" panose="020F0600000000000000" pitchFamily="50" charset="-128"/>
              </a:rPr>
              <a:t>公益財団法人</a:t>
            </a:r>
          </a:p>
        </xdr:txBody>
      </xdr:sp>
    </xdr:grpSp>
    <xdr:clientData/>
  </xdr:twoCellAnchor>
</xdr:wsDr>
</file>

<file path=xl/drawings/drawing2.xml><?xml version="1.0" encoding="utf-8"?>
<xdr:wsDr xmlns:xdr="http://schemas.openxmlformats.org/drawingml/2006/spreadsheetDrawing" xmlns:a="http://schemas.openxmlformats.org/drawingml/2006/main">
  <xdr:twoCellAnchor>
    <xdr:from>
      <xdr:col>9</xdr:col>
      <xdr:colOff>342900</xdr:colOff>
      <xdr:row>53</xdr:row>
      <xdr:rowOff>19050</xdr:rowOff>
    </xdr:from>
    <xdr:to>
      <xdr:col>15</xdr:col>
      <xdr:colOff>458700</xdr:colOff>
      <xdr:row>57</xdr:row>
      <xdr:rowOff>114301</xdr:rowOff>
    </xdr:to>
    <xdr:grpSp>
      <xdr:nvGrpSpPr>
        <xdr:cNvPr id="2" name="グループ化 1">
          <a:extLst>
            <a:ext uri="{FF2B5EF4-FFF2-40B4-BE49-F238E27FC236}">
              <a16:creationId xmlns:a16="http://schemas.microsoft.com/office/drawing/2014/main" id="{00000000-0008-0000-0100-000002000000}"/>
            </a:ext>
          </a:extLst>
        </xdr:cNvPr>
        <xdr:cNvGrpSpPr/>
      </xdr:nvGrpSpPr>
      <xdr:grpSpPr>
        <a:xfrm>
          <a:off x="5162550" y="10801350"/>
          <a:ext cx="3430500" cy="704851"/>
          <a:chOff x="7753350" y="9467849"/>
          <a:chExt cx="3430500" cy="704851"/>
        </a:xfrm>
      </xdr:grpSpPr>
      <xdr:sp macro="" textlink="">
        <xdr:nvSpPr>
          <xdr:cNvPr id="3" name="テキスト ボックス 2">
            <a:extLst>
              <a:ext uri="{FF2B5EF4-FFF2-40B4-BE49-F238E27FC236}">
                <a16:creationId xmlns:a16="http://schemas.microsoft.com/office/drawing/2014/main" id="{00000000-0008-0000-0100-000003000000}"/>
              </a:ext>
            </a:extLst>
          </xdr:cNvPr>
          <xdr:cNvSpPr txBox="1"/>
        </xdr:nvSpPr>
        <xdr:spPr>
          <a:xfrm>
            <a:off x="8534399" y="9467849"/>
            <a:ext cx="2066925" cy="228600"/>
          </a:xfrm>
          <a:prstGeom prst="rect">
            <a:avLst/>
          </a:prstGeom>
          <a:noFill/>
          <a:ln w="3175">
            <a:no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r>
              <a:rPr kumimoji="1" lang="ja-JP" altLang="en-US" sz="1050">
                <a:latin typeface="HG丸ｺﾞｼｯｸM-PRO" panose="020F0600000000000000" pitchFamily="50" charset="-128"/>
                <a:ea typeface="HG丸ｺﾞｼｯｸM-PRO" panose="020F0600000000000000" pitchFamily="50" charset="-128"/>
              </a:rPr>
              <a:t>ふくおか公衆衛生推進機構</a:t>
            </a:r>
          </a:p>
        </xdr:txBody>
      </xdr:sp>
      <xdr:sp macro="" textlink="">
        <xdr:nvSpPr>
          <xdr:cNvPr id="4" name="テキスト ボックス 3">
            <a:extLst>
              <a:ext uri="{FF2B5EF4-FFF2-40B4-BE49-F238E27FC236}">
                <a16:creationId xmlns:a16="http://schemas.microsoft.com/office/drawing/2014/main" id="{00000000-0008-0000-0100-000004000000}"/>
              </a:ext>
            </a:extLst>
          </xdr:cNvPr>
          <xdr:cNvSpPr txBox="1"/>
        </xdr:nvSpPr>
        <xdr:spPr>
          <a:xfrm>
            <a:off x="8743949" y="9648825"/>
            <a:ext cx="2066925" cy="228600"/>
          </a:xfrm>
          <a:prstGeom prst="rect">
            <a:avLst/>
          </a:prstGeom>
          <a:noFill/>
          <a:ln w="3175">
            <a:no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r>
              <a:rPr kumimoji="1" lang="ja-JP" altLang="en-US" sz="800">
                <a:latin typeface="HG丸ｺﾞｼｯｸM-PRO" panose="020F0600000000000000" pitchFamily="50" charset="-128"/>
                <a:ea typeface="HG丸ｺﾞｼｯｸM-PRO" panose="020F0600000000000000" pitchFamily="50" charset="-128"/>
              </a:rPr>
              <a:t>環境科学部</a:t>
            </a:r>
            <a:r>
              <a:rPr kumimoji="1" lang="en-US" altLang="ja-JP" sz="800">
                <a:latin typeface="HG丸ｺﾞｼｯｸM-PRO" panose="020F0600000000000000" pitchFamily="50" charset="-128"/>
                <a:ea typeface="HG丸ｺﾞｼｯｸM-PRO" panose="020F0600000000000000" pitchFamily="50" charset="-128"/>
              </a:rPr>
              <a:t>(</a:t>
            </a:r>
            <a:r>
              <a:rPr kumimoji="1" lang="ja-JP" altLang="en-US" sz="800">
                <a:latin typeface="HG丸ｺﾞｼｯｸM-PRO" panose="020F0600000000000000" pitchFamily="50" charset="-128"/>
                <a:ea typeface="HG丸ｺﾞｼｯｸM-PRO" panose="020F0600000000000000" pitchFamily="50" charset="-128"/>
              </a:rPr>
              <a:t>環境科学センター</a:t>
            </a:r>
            <a:r>
              <a:rPr kumimoji="1" lang="en-US" altLang="ja-JP" sz="800">
                <a:latin typeface="HG丸ｺﾞｼｯｸM-PRO" panose="020F0600000000000000" pitchFamily="50" charset="-128"/>
                <a:ea typeface="HG丸ｺﾞｼｯｸM-PRO" panose="020F0600000000000000" pitchFamily="50" charset="-128"/>
              </a:rPr>
              <a:t>)</a:t>
            </a:r>
            <a:endParaRPr kumimoji="1" lang="ja-JP" altLang="en-US" sz="800">
              <a:latin typeface="HG丸ｺﾞｼｯｸM-PRO" panose="020F0600000000000000" pitchFamily="50" charset="-128"/>
              <a:ea typeface="HG丸ｺﾞｼｯｸM-PRO" panose="020F0600000000000000" pitchFamily="50" charset="-128"/>
            </a:endParaRPr>
          </a:p>
        </xdr:txBody>
      </xdr:sp>
      <xdr:sp macro="" textlink="">
        <xdr:nvSpPr>
          <xdr:cNvPr id="5" name="テキスト ボックス 4">
            <a:extLst>
              <a:ext uri="{FF2B5EF4-FFF2-40B4-BE49-F238E27FC236}">
                <a16:creationId xmlns:a16="http://schemas.microsoft.com/office/drawing/2014/main" id="{00000000-0008-0000-0100-000005000000}"/>
              </a:ext>
            </a:extLst>
          </xdr:cNvPr>
          <xdr:cNvSpPr txBox="1"/>
        </xdr:nvSpPr>
        <xdr:spPr>
          <a:xfrm>
            <a:off x="7943850" y="9829800"/>
            <a:ext cx="2667000" cy="228600"/>
          </a:xfrm>
          <a:prstGeom prst="rect">
            <a:avLst/>
          </a:prstGeom>
          <a:noFill/>
          <a:ln w="3175">
            <a:no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r>
              <a:rPr kumimoji="1" lang="ja-JP" altLang="en-US" sz="800">
                <a:latin typeface="HG丸ｺﾞｼｯｸM-PRO" panose="020F0600000000000000" pitchFamily="50" charset="-128"/>
                <a:ea typeface="HG丸ｺﾞｼｯｸM-PRO" panose="020F0600000000000000" pitchFamily="50" charset="-128"/>
              </a:rPr>
              <a:t>〒</a:t>
            </a:r>
            <a:r>
              <a:rPr kumimoji="1" lang="en-US" altLang="ja-JP" sz="800">
                <a:latin typeface="HG丸ｺﾞｼｯｸM-PRO" panose="020F0600000000000000" pitchFamily="50" charset="-128"/>
                <a:ea typeface="HG丸ｺﾞｼｯｸM-PRO" panose="020F0600000000000000" pitchFamily="50" charset="-128"/>
              </a:rPr>
              <a:t>839-0809</a:t>
            </a:r>
            <a:r>
              <a:rPr kumimoji="1" lang="ja-JP" altLang="en-US" sz="800">
                <a:latin typeface="HG丸ｺﾞｼｯｸM-PRO" panose="020F0600000000000000" pitchFamily="50" charset="-128"/>
                <a:ea typeface="HG丸ｺﾞｼｯｸM-PRO" panose="020F0600000000000000" pitchFamily="50" charset="-128"/>
              </a:rPr>
              <a:t>　久留米市東合川</a:t>
            </a:r>
            <a:r>
              <a:rPr kumimoji="1" lang="en-US" altLang="ja-JP" sz="800">
                <a:latin typeface="HG丸ｺﾞｼｯｸM-PRO" panose="020F0600000000000000" pitchFamily="50" charset="-128"/>
                <a:ea typeface="HG丸ｺﾞｼｯｸM-PRO" panose="020F0600000000000000" pitchFamily="50" charset="-128"/>
              </a:rPr>
              <a:t>6-4-23 </a:t>
            </a:r>
            <a:endParaRPr kumimoji="1" lang="ja-JP" altLang="en-US" sz="800">
              <a:latin typeface="HG丸ｺﾞｼｯｸM-PRO" panose="020F0600000000000000" pitchFamily="50" charset="-128"/>
              <a:ea typeface="HG丸ｺﾞｼｯｸM-PRO" panose="020F0600000000000000" pitchFamily="50" charset="-128"/>
            </a:endParaRPr>
          </a:p>
        </xdr:txBody>
      </xdr:sp>
      <xdr:sp macro="" textlink="">
        <xdr:nvSpPr>
          <xdr:cNvPr id="6" name="テキスト ボックス 5">
            <a:extLst>
              <a:ext uri="{FF2B5EF4-FFF2-40B4-BE49-F238E27FC236}">
                <a16:creationId xmlns:a16="http://schemas.microsoft.com/office/drawing/2014/main" id="{00000000-0008-0000-0100-000006000000}"/>
              </a:ext>
            </a:extLst>
          </xdr:cNvPr>
          <xdr:cNvSpPr txBox="1"/>
        </xdr:nvSpPr>
        <xdr:spPr>
          <a:xfrm>
            <a:off x="7943850" y="9972675"/>
            <a:ext cx="3240000" cy="200025"/>
          </a:xfrm>
          <a:prstGeom prst="rect">
            <a:avLst/>
          </a:prstGeom>
          <a:noFill/>
          <a:ln w="3175">
            <a:no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r>
              <a:rPr kumimoji="1" lang="en-US" altLang="ja-JP" sz="800">
                <a:latin typeface="HG丸ｺﾞｼｯｸM-PRO" panose="020F0600000000000000" pitchFamily="50" charset="-128"/>
                <a:ea typeface="HG丸ｺﾞｼｯｸM-PRO" panose="020F0600000000000000" pitchFamily="50" charset="-128"/>
              </a:rPr>
              <a:t>TEL : 0942-44-5000   FAX : 0942-44-5516</a:t>
            </a:r>
            <a:endParaRPr kumimoji="1" lang="ja-JP" altLang="en-US" sz="800">
              <a:latin typeface="HG丸ｺﾞｼｯｸM-PRO" panose="020F0600000000000000" pitchFamily="50" charset="-128"/>
              <a:ea typeface="HG丸ｺﾞｼｯｸM-PRO" panose="020F0600000000000000" pitchFamily="50" charset="-128"/>
            </a:endParaRPr>
          </a:p>
        </xdr:txBody>
      </xdr:sp>
      <xdr:sp macro="" textlink="">
        <xdr:nvSpPr>
          <xdr:cNvPr id="7" name="テキスト ボックス 6">
            <a:extLst>
              <a:ext uri="{FF2B5EF4-FFF2-40B4-BE49-F238E27FC236}">
                <a16:creationId xmlns:a16="http://schemas.microsoft.com/office/drawing/2014/main" id="{00000000-0008-0000-0100-000007000000}"/>
              </a:ext>
            </a:extLst>
          </xdr:cNvPr>
          <xdr:cNvSpPr txBox="1"/>
        </xdr:nvSpPr>
        <xdr:spPr>
          <a:xfrm>
            <a:off x="7753350" y="9467849"/>
            <a:ext cx="864000" cy="238125"/>
          </a:xfrm>
          <a:prstGeom prst="rect">
            <a:avLst/>
          </a:prstGeom>
          <a:noFill/>
          <a:ln w="3175">
            <a:no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r"/>
            <a:r>
              <a:rPr kumimoji="1" lang="ja-JP" altLang="en-US" sz="800">
                <a:latin typeface="HG丸ｺﾞｼｯｸM-PRO" panose="020F0600000000000000" pitchFamily="50" charset="-128"/>
                <a:ea typeface="HG丸ｺﾞｼｯｸM-PRO" panose="020F0600000000000000" pitchFamily="50" charset="-128"/>
              </a:rPr>
              <a:t>公益財団法人</a:t>
            </a:r>
          </a:p>
        </xdr:txBody>
      </xdr:sp>
    </xdr:grpSp>
    <xdr:clientData/>
  </xdr:twoCellAnchor>
</xdr:wsDr>
</file>

<file path=xl/drawings/drawing3.xml><?xml version="1.0" encoding="utf-8"?>
<xdr:wsDr xmlns:xdr="http://schemas.openxmlformats.org/drawingml/2006/spreadsheetDrawing" xmlns:a="http://schemas.openxmlformats.org/drawingml/2006/main">
  <xdr:twoCellAnchor>
    <xdr:from>
      <xdr:col>9</xdr:col>
      <xdr:colOff>342900</xdr:colOff>
      <xdr:row>53</xdr:row>
      <xdr:rowOff>19050</xdr:rowOff>
    </xdr:from>
    <xdr:to>
      <xdr:col>15</xdr:col>
      <xdr:colOff>458700</xdr:colOff>
      <xdr:row>57</xdr:row>
      <xdr:rowOff>114301</xdr:rowOff>
    </xdr:to>
    <xdr:grpSp>
      <xdr:nvGrpSpPr>
        <xdr:cNvPr id="2" name="グループ化 1">
          <a:extLst>
            <a:ext uri="{FF2B5EF4-FFF2-40B4-BE49-F238E27FC236}">
              <a16:creationId xmlns:a16="http://schemas.microsoft.com/office/drawing/2014/main" id="{00000000-0008-0000-0200-000002000000}"/>
            </a:ext>
          </a:extLst>
        </xdr:cNvPr>
        <xdr:cNvGrpSpPr/>
      </xdr:nvGrpSpPr>
      <xdr:grpSpPr>
        <a:xfrm>
          <a:off x="5162550" y="10801350"/>
          <a:ext cx="3430500" cy="704851"/>
          <a:chOff x="7753350" y="9467849"/>
          <a:chExt cx="3430500" cy="704851"/>
        </a:xfrm>
      </xdr:grpSpPr>
      <xdr:sp macro="" textlink="">
        <xdr:nvSpPr>
          <xdr:cNvPr id="3" name="テキスト ボックス 2">
            <a:extLst>
              <a:ext uri="{FF2B5EF4-FFF2-40B4-BE49-F238E27FC236}">
                <a16:creationId xmlns:a16="http://schemas.microsoft.com/office/drawing/2014/main" id="{00000000-0008-0000-0200-000003000000}"/>
              </a:ext>
            </a:extLst>
          </xdr:cNvPr>
          <xdr:cNvSpPr txBox="1"/>
        </xdr:nvSpPr>
        <xdr:spPr>
          <a:xfrm>
            <a:off x="8534399" y="9467849"/>
            <a:ext cx="2066925" cy="228600"/>
          </a:xfrm>
          <a:prstGeom prst="rect">
            <a:avLst/>
          </a:prstGeom>
          <a:noFill/>
          <a:ln w="3175">
            <a:no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r>
              <a:rPr kumimoji="1" lang="ja-JP" altLang="en-US" sz="1050">
                <a:latin typeface="HG丸ｺﾞｼｯｸM-PRO" panose="020F0600000000000000" pitchFamily="50" charset="-128"/>
                <a:ea typeface="HG丸ｺﾞｼｯｸM-PRO" panose="020F0600000000000000" pitchFamily="50" charset="-128"/>
              </a:rPr>
              <a:t>ふくおか公衆衛生推進機構</a:t>
            </a:r>
          </a:p>
        </xdr:txBody>
      </xdr:sp>
      <xdr:sp macro="" textlink="">
        <xdr:nvSpPr>
          <xdr:cNvPr id="4" name="テキスト ボックス 3">
            <a:extLst>
              <a:ext uri="{FF2B5EF4-FFF2-40B4-BE49-F238E27FC236}">
                <a16:creationId xmlns:a16="http://schemas.microsoft.com/office/drawing/2014/main" id="{00000000-0008-0000-0200-000004000000}"/>
              </a:ext>
            </a:extLst>
          </xdr:cNvPr>
          <xdr:cNvSpPr txBox="1"/>
        </xdr:nvSpPr>
        <xdr:spPr>
          <a:xfrm>
            <a:off x="8762999" y="9648825"/>
            <a:ext cx="2066925" cy="228600"/>
          </a:xfrm>
          <a:prstGeom prst="rect">
            <a:avLst/>
          </a:prstGeom>
          <a:noFill/>
          <a:ln w="3175">
            <a:no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r>
              <a:rPr kumimoji="1" lang="ja-JP" altLang="en-US" sz="800">
                <a:latin typeface="HG丸ｺﾞｼｯｸM-PRO" panose="020F0600000000000000" pitchFamily="50" charset="-128"/>
                <a:ea typeface="HG丸ｺﾞｼｯｸM-PRO" panose="020F0600000000000000" pitchFamily="50" charset="-128"/>
              </a:rPr>
              <a:t>環境科学部</a:t>
            </a:r>
            <a:r>
              <a:rPr kumimoji="1" lang="en-US" altLang="ja-JP" sz="800">
                <a:latin typeface="HG丸ｺﾞｼｯｸM-PRO" panose="020F0600000000000000" pitchFamily="50" charset="-128"/>
                <a:ea typeface="HG丸ｺﾞｼｯｸM-PRO" panose="020F0600000000000000" pitchFamily="50" charset="-128"/>
              </a:rPr>
              <a:t>(</a:t>
            </a:r>
            <a:r>
              <a:rPr kumimoji="1" lang="ja-JP" altLang="en-US" sz="800">
                <a:latin typeface="HG丸ｺﾞｼｯｸM-PRO" panose="020F0600000000000000" pitchFamily="50" charset="-128"/>
                <a:ea typeface="HG丸ｺﾞｼｯｸM-PRO" panose="020F0600000000000000" pitchFamily="50" charset="-128"/>
              </a:rPr>
              <a:t>環境科学センター</a:t>
            </a:r>
            <a:r>
              <a:rPr kumimoji="1" lang="en-US" altLang="ja-JP" sz="800">
                <a:latin typeface="HG丸ｺﾞｼｯｸM-PRO" panose="020F0600000000000000" pitchFamily="50" charset="-128"/>
                <a:ea typeface="HG丸ｺﾞｼｯｸM-PRO" panose="020F0600000000000000" pitchFamily="50" charset="-128"/>
              </a:rPr>
              <a:t>)</a:t>
            </a:r>
            <a:endParaRPr kumimoji="1" lang="ja-JP" altLang="en-US" sz="800">
              <a:latin typeface="HG丸ｺﾞｼｯｸM-PRO" panose="020F0600000000000000" pitchFamily="50" charset="-128"/>
              <a:ea typeface="HG丸ｺﾞｼｯｸM-PRO" panose="020F0600000000000000" pitchFamily="50" charset="-128"/>
            </a:endParaRPr>
          </a:p>
        </xdr:txBody>
      </xdr:sp>
      <xdr:sp macro="" textlink="">
        <xdr:nvSpPr>
          <xdr:cNvPr id="5" name="テキスト ボックス 4">
            <a:extLst>
              <a:ext uri="{FF2B5EF4-FFF2-40B4-BE49-F238E27FC236}">
                <a16:creationId xmlns:a16="http://schemas.microsoft.com/office/drawing/2014/main" id="{00000000-0008-0000-0200-000005000000}"/>
              </a:ext>
            </a:extLst>
          </xdr:cNvPr>
          <xdr:cNvSpPr txBox="1"/>
        </xdr:nvSpPr>
        <xdr:spPr>
          <a:xfrm>
            <a:off x="7943850" y="9829800"/>
            <a:ext cx="2667000" cy="228600"/>
          </a:xfrm>
          <a:prstGeom prst="rect">
            <a:avLst/>
          </a:prstGeom>
          <a:noFill/>
          <a:ln w="3175">
            <a:no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r>
              <a:rPr kumimoji="1" lang="ja-JP" altLang="en-US" sz="800">
                <a:latin typeface="HG丸ｺﾞｼｯｸM-PRO" panose="020F0600000000000000" pitchFamily="50" charset="-128"/>
                <a:ea typeface="HG丸ｺﾞｼｯｸM-PRO" panose="020F0600000000000000" pitchFamily="50" charset="-128"/>
              </a:rPr>
              <a:t>〒</a:t>
            </a:r>
            <a:r>
              <a:rPr kumimoji="1" lang="en-US" altLang="ja-JP" sz="800">
                <a:latin typeface="HG丸ｺﾞｼｯｸM-PRO" panose="020F0600000000000000" pitchFamily="50" charset="-128"/>
                <a:ea typeface="HG丸ｺﾞｼｯｸM-PRO" panose="020F0600000000000000" pitchFamily="50" charset="-128"/>
              </a:rPr>
              <a:t>839-0809</a:t>
            </a:r>
            <a:r>
              <a:rPr kumimoji="1" lang="ja-JP" altLang="en-US" sz="800">
                <a:latin typeface="HG丸ｺﾞｼｯｸM-PRO" panose="020F0600000000000000" pitchFamily="50" charset="-128"/>
                <a:ea typeface="HG丸ｺﾞｼｯｸM-PRO" panose="020F0600000000000000" pitchFamily="50" charset="-128"/>
              </a:rPr>
              <a:t>　久留米市東合川</a:t>
            </a:r>
            <a:r>
              <a:rPr kumimoji="1" lang="en-US" altLang="ja-JP" sz="800">
                <a:latin typeface="HG丸ｺﾞｼｯｸM-PRO" panose="020F0600000000000000" pitchFamily="50" charset="-128"/>
                <a:ea typeface="HG丸ｺﾞｼｯｸM-PRO" panose="020F0600000000000000" pitchFamily="50" charset="-128"/>
              </a:rPr>
              <a:t>6-4-23 </a:t>
            </a:r>
            <a:endParaRPr kumimoji="1" lang="ja-JP" altLang="en-US" sz="800">
              <a:latin typeface="HG丸ｺﾞｼｯｸM-PRO" panose="020F0600000000000000" pitchFamily="50" charset="-128"/>
              <a:ea typeface="HG丸ｺﾞｼｯｸM-PRO" panose="020F0600000000000000" pitchFamily="50" charset="-128"/>
            </a:endParaRPr>
          </a:p>
        </xdr:txBody>
      </xdr:sp>
      <xdr:sp macro="" textlink="">
        <xdr:nvSpPr>
          <xdr:cNvPr id="6" name="テキスト ボックス 5">
            <a:extLst>
              <a:ext uri="{FF2B5EF4-FFF2-40B4-BE49-F238E27FC236}">
                <a16:creationId xmlns:a16="http://schemas.microsoft.com/office/drawing/2014/main" id="{00000000-0008-0000-0200-000006000000}"/>
              </a:ext>
            </a:extLst>
          </xdr:cNvPr>
          <xdr:cNvSpPr txBox="1"/>
        </xdr:nvSpPr>
        <xdr:spPr>
          <a:xfrm>
            <a:off x="7943850" y="9972675"/>
            <a:ext cx="3240000" cy="200025"/>
          </a:xfrm>
          <a:prstGeom prst="rect">
            <a:avLst/>
          </a:prstGeom>
          <a:noFill/>
          <a:ln w="3175">
            <a:no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r>
              <a:rPr kumimoji="1" lang="en-US" altLang="ja-JP" sz="800">
                <a:latin typeface="HG丸ｺﾞｼｯｸM-PRO" panose="020F0600000000000000" pitchFamily="50" charset="-128"/>
                <a:ea typeface="HG丸ｺﾞｼｯｸM-PRO" panose="020F0600000000000000" pitchFamily="50" charset="-128"/>
              </a:rPr>
              <a:t>TEL : 0942-44-5000   FAX : 0942-44-5516</a:t>
            </a:r>
            <a:endParaRPr kumimoji="1" lang="ja-JP" altLang="en-US" sz="800">
              <a:latin typeface="HG丸ｺﾞｼｯｸM-PRO" panose="020F0600000000000000" pitchFamily="50" charset="-128"/>
              <a:ea typeface="HG丸ｺﾞｼｯｸM-PRO" panose="020F0600000000000000" pitchFamily="50" charset="-128"/>
            </a:endParaRPr>
          </a:p>
        </xdr:txBody>
      </xdr:sp>
      <xdr:sp macro="" textlink="">
        <xdr:nvSpPr>
          <xdr:cNvPr id="7" name="テキスト ボックス 6">
            <a:extLst>
              <a:ext uri="{FF2B5EF4-FFF2-40B4-BE49-F238E27FC236}">
                <a16:creationId xmlns:a16="http://schemas.microsoft.com/office/drawing/2014/main" id="{00000000-0008-0000-0200-000007000000}"/>
              </a:ext>
            </a:extLst>
          </xdr:cNvPr>
          <xdr:cNvSpPr txBox="1"/>
        </xdr:nvSpPr>
        <xdr:spPr>
          <a:xfrm>
            <a:off x="7753350" y="9467849"/>
            <a:ext cx="864000" cy="238125"/>
          </a:xfrm>
          <a:prstGeom prst="rect">
            <a:avLst/>
          </a:prstGeom>
          <a:noFill/>
          <a:ln w="3175">
            <a:no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r"/>
            <a:r>
              <a:rPr kumimoji="1" lang="ja-JP" altLang="en-US" sz="800">
                <a:latin typeface="HG丸ｺﾞｼｯｸM-PRO" panose="020F0600000000000000" pitchFamily="50" charset="-128"/>
                <a:ea typeface="HG丸ｺﾞｼｯｸM-PRO" panose="020F0600000000000000" pitchFamily="50" charset="-128"/>
              </a:rPr>
              <a:t>公益財団法人</a:t>
            </a:r>
          </a:p>
        </xdr:txBody>
      </xdr:sp>
    </xdr:grpSp>
    <xdr:clientData/>
  </xdr:twoCellAnchor>
</xdr:wsDr>
</file>

<file path=xl/drawings/drawing4.xml><?xml version="1.0" encoding="utf-8"?>
<xdr:wsDr xmlns:xdr="http://schemas.openxmlformats.org/drawingml/2006/spreadsheetDrawing" xmlns:a="http://schemas.openxmlformats.org/drawingml/2006/main">
  <xdr:twoCellAnchor>
    <xdr:from>
      <xdr:col>9</xdr:col>
      <xdr:colOff>342900</xdr:colOff>
      <xdr:row>53</xdr:row>
      <xdr:rowOff>19050</xdr:rowOff>
    </xdr:from>
    <xdr:to>
      <xdr:col>15</xdr:col>
      <xdr:colOff>458700</xdr:colOff>
      <xdr:row>57</xdr:row>
      <xdr:rowOff>114301</xdr:rowOff>
    </xdr:to>
    <xdr:grpSp>
      <xdr:nvGrpSpPr>
        <xdr:cNvPr id="2" name="グループ化 1">
          <a:extLst>
            <a:ext uri="{FF2B5EF4-FFF2-40B4-BE49-F238E27FC236}">
              <a16:creationId xmlns:a16="http://schemas.microsoft.com/office/drawing/2014/main" id="{00000000-0008-0000-0300-000002000000}"/>
            </a:ext>
          </a:extLst>
        </xdr:cNvPr>
        <xdr:cNvGrpSpPr/>
      </xdr:nvGrpSpPr>
      <xdr:grpSpPr>
        <a:xfrm>
          <a:off x="5162550" y="10801350"/>
          <a:ext cx="3430500" cy="704851"/>
          <a:chOff x="7753350" y="9467849"/>
          <a:chExt cx="3430500" cy="704851"/>
        </a:xfrm>
      </xdr:grpSpPr>
      <xdr:sp macro="" textlink="">
        <xdr:nvSpPr>
          <xdr:cNvPr id="3" name="テキスト ボックス 2">
            <a:extLst>
              <a:ext uri="{FF2B5EF4-FFF2-40B4-BE49-F238E27FC236}">
                <a16:creationId xmlns:a16="http://schemas.microsoft.com/office/drawing/2014/main" id="{00000000-0008-0000-0300-000003000000}"/>
              </a:ext>
            </a:extLst>
          </xdr:cNvPr>
          <xdr:cNvSpPr txBox="1"/>
        </xdr:nvSpPr>
        <xdr:spPr>
          <a:xfrm>
            <a:off x="8534399" y="9467849"/>
            <a:ext cx="2066925" cy="228600"/>
          </a:xfrm>
          <a:prstGeom prst="rect">
            <a:avLst/>
          </a:prstGeom>
          <a:noFill/>
          <a:ln w="3175">
            <a:no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r>
              <a:rPr kumimoji="1" lang="ja-JP" altLang="en-US" sz="1050">
                <a:latin typeface="HG丸ｺﾞｼｯｸM-PRO" panose="020F0600000000000000" pitchFamily="50" charset="-128"/>
                <a:ea typeface="HG丸ｺﾞｼｯｸM-PRO" panose="020F0600000000000000" pitchFamily="50" charset="-128"/>
              </a:rPr>
              <a:t>ふくおか公衆衛生推進機構</a:t>
            </a:r>
          </a:p>
        </xdr:txBody>
      </xdr:sp>
      <xdr:sp macro="" textlink="">
        <xdr:nvSpPr>
          <xdr:cNvPr id="4" name="テキスト ボックス 3">
            <a:extLst>
              <a:ext uri="{FF2B5EF4-FFF2-40B4-BE49-F238E27FC236}">
                <a16:creationId xmlns:a16="http://schemas.microsoft.com/office/drawing/2014/main" id="{00000000-0008-0000-0300-000004000000}"/>
              </a:ext>
            </a:extLst>
          </xdr:cNvPr>
          <xdr:cNvSpPr txBox="1"/>
        </xdr:nvSpPr>
        <xdr:spPr>
          <a:xfrm>
            <a:off x="8753474" y="9658350"/>
            <a:ext cx="2066925" cy="228600"/>
          </a:xfrm>
          <a:prstGeom prst="rect">
            <a:avLst/>
          </a:prstGeom>
          <a:noFill/>
          <a:ln w="3175">
            <a:no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r>
              <a:rPr kumimoji="1" lang="ja-JP" altLang="en-US" sz="800">
                <a:latin typeface="HG丸ｺﾞｼｯｸM-PRO" panose="020F0600000000000000" pitchFamily="50" charset="-128"/>
                <a:ea typeface="HG丸ｺﾞｼｯｸM-PRO" panose="020F0600000000000000" pitchFamily="50" charset="-128"/>
              </a:rPr>
              <a:t>環境科学部</a:t>
            </a:r>
            <a:r>
              <a:rPr kumimoji="1" lang="en-US" altLang="ja-JP" sz="800">
                <a:latin typeface="HG丸ｺﾞｼｯｸM-PRO" panose="020F0600000000000000" pitchFamily="50" charset="-128"/>
                <a:ea typeface="HG丸ｺﾞｼｯｸM-PRO" panose="020F0600000000000000" pitchFamily="50" charset="-128"/>
              </a:rPr>
              <a:t>(</a:t>
            </a:r>
            <a:r>
              <a:rPr kumimoji="1" lang="ja-JP" altLang="en-US" sz="800">
                <a:latin typeface="HG丸ｺﾞｼｯｸM-PRO" panose="020F0600000000000000" pitchFamily="50" charset="-128"/>
                <a:ea typeface="HG丸ｺﾞｼｯｸM-PRO" panose="020F0600000000000000" pitchFamily="50" charset="-128"/>
              </a:rPr>
              <a:t>環境科学センター</a:t>
            </a:r>
            <a:r>
              <a:rPr kumimoji="1" lang="en-US" altLang="ja-JP" sz="800">
                <a:latin typeface="HG丸ｺﾞｼｯｸM-PRO" panose="020F0600000000000000" pitchFamily="50" charset="-128"/>
                <a:ea typeface="HG丸ｺﾞｼｯｸM-PRO" panose="020F0600000000000000" pitchFamily="50" charset="-128"/>
              </a:rPr>
              <a:t>)</a:t>
            </a:r>
            <a:endParaRPr kumimoji="1" lang="ja-JP" altLang="en-US" sz="800">
              <a:latin typeface="HG丸ｺﾞｼｯｸM-PRO" panose="020F0600000000000000" pitchFamily="50" charset="-128"/>
              <a:ea typeface="HG丸ｺﾞｼｯｸM-PRO" panose="020F0600000000000000" pitchFamily="50" charset="-128"/>
            </a:endParaRPr>
          </a:p>
        </xdr:txBody>
      </xdr:sp>
      <xdr:sp macro="" textlink="">
        <xdr:nvSpPr>
          <xdr:cNvPr id="5" name="テキスト ボックス 4">
            <a:extLst>
              <a:ext uri="{FF2B5EF4-FFF2-40B4-BE49-F238E27FC236}">
                <a16:creationId xmlns:a16="http://schemas.microsoft.com/office/drawing/2014/main" id="{00000000-0008-0000-0300-000005000000}"/>
              </a:ext>
            </a:extLst>
          </xdr:cNvPr>
          <xdr:cNvSpPr txBox="1"/>
        </xdr:nvSpPr>
        <xdr:spPr>
          <a:xfrm>
            <a:off x="7943850" y="9829800"/>
            <a:ext cx="2667000" cy="228600"/>
          </a:xfrm>
          <a:prstGeom prst="rect">
            <a:avLst/>
          </a:prstGeom>
          <a:noFill/>
          <a:ln w="3175">
            <a:no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r>
              <a:rPr kumimoji="1" lang="ja-JP" altLang="en-US" sz="800">
                <a:latin typeface="HG丸ｺﾞｼｯｸM-PRO" panose="020F0600000000000000" pitchFamily="50" charset="-128"/>
                <a:ea typeface="HG丸ｺﾞｼｯｸM-PRO" panose="020F0600000000000000" pitchFamily="50" charset="-128"/>
              </a:rPr>
              <a:t>〒</a:t>
            </a:r>
            <a:r>
              <a:rPr kumimoji="1" lang="en-US" altLang="ja-JP" sz="800">
                <a:latin typeface="HG丸ｺﾞｼｯｸM-PRO" panose="020F0600000000000000" pitchFamily="50" charset="-128"/>
                <a:ea typeface="HG丸ｺﾞｼｯｸM-PRO" panose="020F0600000000000000" pitchFamily="50" charset="-128"/>
              </a:rPr>
              <a:t>839-0809</a:t>
            </a:r>
            <a:r>
              <a:rPr kumimoji="1" lang="ja-JP" altLang="en-US" sz="800">
                <a:latin typeface="HG丸ｺﾞｼｯｸM-PRO" panose="020F0600000000000000" pitchFamily="50" charset="-128"/>
                <a:ea typeface="HG丸ｺﾞｼｯｸM-PRO" panose="020F0600000000000000" pitchFamily="50" charset="-128"/>
              </a:rPr>
              <a:t>　久留米市東合川</a:t>
            </a:r>
            <a:r>
              <a:rPr kumimoji="1" lang="en-US" altLang="ja-JP" sz="800">
                <a:latin typeface="HG丸ｺﾞｼｯｸM-PRO" panose="020F0600000000000000" pitchFamily="50" charset="-128"/>
                <a:ea typeface="HG丸ｺﾞｼｯｸM-PRO" panose="020F0600000000000000" pitchFamily="50" charset="-128"/>
              </a:rPr>
              <a:t>6-4-23 </a:t>
            </a:r>
            <a:endParaRPr kumimoji="1" lang="ja-JP" altLang="en-US" sz="800">
              <a:latin typeface="HG丸ｺﾞｼｯｸM-PRO" panose="020F0600000000000000" pitchFamily="50" charset="-128"/>
              <a:ea typeface="HG丸ｺﾞｼｯｸM-PRO" panose="020F0600000000000000" pitchFamily="50" charset="-128"/>
            </a:endParaRPr>
          </a:p>
        </xdr:txBody>
      </xdr:sp>
      <xdr:sp macro="" textlink="">
        <xdr:nvSpPr>
          <xdr:cNvPr id="6" name="テキスト ボックス 5">
            <a:extLst>
              <a:ext uri="{FF2B5EF4-FFF2-40B4-BE49-F238E27FC236}">
                <a16:creationId xmlns:a16="http://schemas.microsoft.com/office/drawing/2014/main" id="{00000000-0008-0000-0300-000006000000}"/>
              </a:ext>
            </a:extLst>
          </xdr:cNvPr>
          <xdr:cNvSpPr txBox="1"/>
        </xdr:nvSpPr>
        <xdr:spPr>
          <a:xfrm>
            <a:off x="7943850" y="9972675"/>
            <a:ext cx="3240000" cy="200025"/>
          </a:xfrm>
          <a:prstGeom prst="rect">
            <a:avLst/>
          </a:prstGeom>
          <a:noFill/>
          <a:ln w="3175">
            <a:no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r>
              <a:rPr kumimoji="1" lang="en-US" altLang="ja-JP" sz="800">
                <a:latin typeface="HG丸ｺﾞｼｯｸM-PRO" panose="020F0600000000000000" pitchFamily="50" charset="-128"/>
                <a:ea typeface="HG丸ｺﾞｼｯｸM-PRO" panose="020F0600000000000000" pitchFamily="50" charset="-128"/>
              </a:rPr>
              <a:t>TEL : 0942-44-5000   FAX : 0942-44-5516</a:t>
            </a:r>
            <a:endParaRPr kumimoji="1" lang="ja-JP" altLang="en-US" sz="800">
              <a:latin typeface="HG丸ｺﾞｼｯｸM-PRO" panose="020F0600000000000000" pitchFamily="50" charset="-128"/>
              <a:ea typeface="HG丸ｺﾞｼｯｸM-PRO" panose="020F0600000000000000" pitchFamily="50" charset="-128"/>
            </a:endParaRPr>
          </a:p>
        </xdr:txBody>
      </xdr:sp>
      <xdr:sp macro="" textlink="">
        <xdr:nvSpPr>
          <xdr:cNvPr id="7" name="テキスト ボックス 6">
            <a:extLst>
              <a:ext uri="{FF2B5EF4-FFF2-40B4-BE49-F238E27FC236}">
                <a16:creationId xmlns:a16="http://schemas.microsoft.com/office/drawing/2014/main" id="{00000000-0008-0000-0300-000007000000}"/>
              </a:ext>
            </a:extLst>
          </xdr:cNvPr>
          <xdr:cNvSpPr txBox="1"/>
        </xdr:nvSpPr>
        <xdr:spPr>
          <a:xfrm>
            <a:off x="7753350" y="9467849"/>
            <a:ext cx="864000" cy="238125"/>
          </a:xfrm>
          <a:prstGeom prst="rect">
            <a:avLst/>
          </a:prstGeom>
          <a:noFill/>
          <a:ln w="3175">
            <a:no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r"/>
            <a:r>
              <a:rPr kumimoji="1" lang="ja-JP" altLang="en-US" sz="800">
                <a:latin typeface="HG丸ｺﾞｼｯｸM-PRO" panose="020F0600000000000000" pitchFamily="50" charset="-128"/>
                <a:ea typeface="HG丸ｺﾞｼｯｸM-PRO" panose="020F0600000000000000" pitchFamily="50" charset="-128"/>
              </a:rPr>
              <a:t>公益財団法人</a:t>
            </a:r>
          </a:p>
        </xdr:txBody>
      </xdr:sp>
    </xdr:grpSp>
    <xdr:clientData/>
  </xdr:twoCellAnchor>
</xdr:wsDr>
</file>

<file path=xl/drawings/drawing5.xml><?xml version="1.0" encoding="utf-8"?>
<xdr:wsDr xmlns:xdr="http://schemas.openxmlformats.org/drawingml/2006/spreadsheetDrawing" xmlns:a="http://schemas.openxmlformats.org/drawingml/2006/main">
  <xdr:twoCellAnchor>
    <xdr:from>
      <xdr:col>9</xdr:col>
      <xdr:colOff>342900</xdr:colOff>
      <xdr:row>53</xdr:row>
      <xdr:rowOff>19050</xdr:rowOff>
    </xdr:from>
    <xdr:to>
      <xdr:col>15</xdr:col>
      <xdr:colOff>458700</xdr:colOff>
      <xdr:row>57</xdr:row>
      <xdr:rowOff>114301</xdr:rowOff>
    </xdr:to>
    <xdr:grpSp>
      <xdr:nvGrpSpPr>
        <xdr:cNvPr id="2" name="グループ化 1">
          <a:extLst>
            <a:ext uri="{FF2B5EF4-FFF2-40B4-BE49-F238E27FC236}">
              <a16:creationId xmlns:a16="http://schemas.microsoft.com/office/drawing/2014/main" id="{00000000-0008-0000-0400-000002000000}"/>
            </a:ext>
          </a:extLst>
        </xdr:cNvPr>
        <xdr:cNvGrpSpPr/>
      </xdr:nvGrpSpPr>
      <xdr:grpSpPr>
        <a:xfrm>
          <a:off x="5162550" y="10801350"/>
          <a:ext cx="3430500" cy="704851"/>
          <a:chOff x="7753350" y="9467849"/>
          <a:chExt cx="3430500" cy="704851"/>
        </a:xfrm>
      </xdr:grpSpPr>
      <xdr:sp macro="" textlink="">
        <xdr:nvSpPr>
          <xdr:cNvPr id="3" name="テキスト ボックス 2">
            <a:extLst>
              <a:ext uri="{FF2B5EF4-FFF2-40B4-BE49-F238E27FC236}">
                <a16:creationId xmlns:a16="http://schemas.microsoft.com/office/drawing/2014/main" id="{00000000-0008-0000-0400-000003000000}"/>
              </a:ext>
            </a:extLst>
          </xdr:cNvPr>
          <xdr:cNvSpPr txBox="1"/>
        </xdr:nvSpPr>
        <xdr:spPr>
          <a:xfrm>
            <a:off x="8534399" y="9467849"/>
            <a:ext cx="2066925" cy="228600"/>
          </a:xfrm>
          <a:prstGeom prst="rect">
            <a:avLst/>
          </a:prstGeom>
          <a:noFill/>
          <a:ln w="3175">
            <a:no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r>
              <a:rPr kumimoji="1" lang="ja-JP" altLang="en-US" sz="1050">
                <a:latin typeface="HG丸ｺﾞｼｯｸM-PRO" panose="020F0600000000000000" pitchFamily="50" charset="-128"/>
                <a:ea typeface="HG丸ｺﾞｼｯｸM-PRO" panose="020F0600000000000000" pitchFamily="50" charset="-128"/>
              </a:rPr>
              <a:t>ふくおか公衆衛生推進機構</a:t>
            </a:r>
          </a:p>
        </xdr:txBody>
      </xdr:sp>
      <xdr:sp macro="" textlink="">
        <xdr:nvSpPr>
          <xdr:cNvPr id="4" name="テキスト ボックス 3">
            <a:extLst>
              <a:ext uri="{FF2B5EF4-FFF2-40B4-BE49-F238E27FC236}">
                <a16:creationId xmlns:a16="http://schemas.microsoft.com/office/drawing/2014/main" id="{00000000-0008-0000-0400-000004000000}"/>
              </a:ext>
            </a:extLst>
          </xdr:cNvPr>
          <xdr:cNvSpPr txBox="1"/>
        </xdr:nvSpPr>
        <xdr:spPr>
          <a:xfrm>
            <a:off x="8753474" y="9658350"/>
            <a:ext cx="2066925" cy="228600"/>
          </a:xfrm>
          <a:prstGeom prst="rect">
            <a:avLst/>
          </a:prstGeom>
          <a:noFill/>
          <a:ln w="3175">
            <a:no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r>
              <a:rPr kumimoji="1" lang="ja-JP" altLang="en-US" sz="800">
                <a:latin typeface="HG丸ｺﾞｼｯｸM-PRO" panose="020F0600000000000000" pitchFamily="50" charset="-128"/>
                <a:ea typeface="HG丸ｺﾞｼｯｸM-PRO" panose="020F0600000000000000" pitchFamily="50" charset="-128"/>
              </a:rPr>
              <a:t>環境科学部</a:t>
            </a:r>
            <a:r>
              <a:rPr kumimoji="1" lang="en-US" altLang="ja-JP" sz="800">
                <a:latin typeface="HG丸ｺﾞｼｯｸM-PRO" panose="020F0600000000000000" pitchFamily="50" charset="-128"/>
                <a:ea typeface="HG丸ｺﾞｼｯｸM-PRO" panose="020F0600000000000000" pitchFamily="50" charset="-128"/>
              </a:rPr>
              <a:t>(</a:t>
            </a:r>
            <a:r>
              <a:rPr kumimoji="1" lang="ja-JP" altLang="en-US" sz="800">
                <a:latin typeface="HG丸ｺﾞｼｯｸM-PRO" panose="020F0600000000000000" pitchFamily="50" charset="-128"/>
                <a:ea typeface="HG丸ｺﾞｼｯｸM-PRO" panose="020F0600000000000000" pitchFamily="50" charset="-128"/>
              </a:rPr>
              <a:t>環境科学センター</a:t>
            </a:r>
            <a:r>
              <a:rPr kumimoji="1" lang="en-US" altLang="ja-JP" sz="800">
                <a:latin typeface="HG丸ｺﾞｼｯｸM-PRO" panose="020F0600000000000000" pitchFamily="50" charset="-128"/>
                <a:ea typeface="HG丸ｺﾞｼｯｸM-PRO" panose="020F0600000000000000" pitchFamily="50" charset="-128"/>
              </a:rPr>
              <a:t>)</a:t>
            </a:r>
            <a:endParaRPr kumimoji="1" lang="ja-JP" altLang="en-US" sz="800">
              <a:latin typeface="HG丸ｺﾞｼｯｸM-PRO" panose="020F0600000000000000" pitchFamily="50" charset="-128"/>
              <a:ea typeface="HG丸ｺﾞｼｯｸM-PRO" panose="020F0600000000000000" pitchFamily="50" charset="-128"/>
            </a:endParaRPr>
          </a:p>
        </xdr:txBody>
      </xdr:sp>
      <xdr:sp macro="" textlink="">
        <xdr:nvSpPr>
          <xdr:cNvPr id="5" name="テキスト ボックス 4">
            <a:extLst>
              <a:ext uri="{FF2B5EF4-FFF2-40B4-BE49-F238E27FC236}">
                <a16:creationId xmlns:a16="http://schemas.microsoft.com/office/drawing/2014/main" id="{00000000-0008-0000-0400-000005000000}"/>
              </a:ext>
            </a:extLst>
          </xdr:cNvPr>
          <xdr:cNvSpPr txBox="1"/>
        </xdr:nvSpPr>
        <xdr:spPr>
          <a:xfrm>
            <a:off x="7943850" y="9829800"/>
            <a:ext cx="2667000" cy="228600"/>
          </a:xfrm>
          <a:prstGeom prst="rect">
            <a:avLst/>
          </a:prstGeom>
          <a:noFill/>
          <a:ln w="3175">
            <a:no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r>
              <a:rPr kumimoji="1" lang="ja-JP" altLang="en-US" sz="800">
                <a:latin typeface="HG丸ｺﾞｼｯｸM-PRO" panose="020F0600000000000000" pitchFamily="50" charset="-128"/>
                <a:ea typeface="HG丸ｺﾞｼｯｸM-PRO" panose="020F0600000000000000" pitchFamily="50" charset="-128"/>
              </a:rPr>
              <a:t>〒</a:t>
            </a:r>
            <a:r>
              <a:rPr kumimoji="1" lang="en-US" altLang="ja-JP" sz="800">
                <a:latin typeface="HG丸ｺﾞｼｯｸM-PRO" panose="020F0600000000000000" pitchFamily="50" charset="-128"/>
                <a:ea typeface="HG丸ｺﾞｼｯｸM-PRO" panose="020F0600000000000000" pitchFamily="50" charset="-128"/>
              </a:rPr>
              <a:t>839-0809</a:t>
            </a:r>
            <a:r>
              <a:rPr kumimoji="1" lang="ja-JP" altLang="en-US" sz="800">
                <a:latin typeface="HG丸ｺﾞｼｯｸM-PRO" panose="020F0600000000000000" pitchFamily="50" charset="-128"/>
                <a:ea typeface="HG丸ｺﾞｼｯｸM-PRO" panose="020F0600000000000000" pitchFamily="50" charset="-128"/>
              </a:rPr>
              <a:t>　久留米市東合川</a:t>
            </a:r>
            <a:r>
              <a:rPr kumimoji="1" lang="en-US" altLang="ja-JP" sz="800">
                <a:latin typeface="HG丸ｺﾞｼｯｸM-PRO" panose="020F0600000000000000" pitchFamily="50" charset="-128"/>
                <a:ea typeface="HG丸ｺﾞｼｯｸM-PRO" panose="020F0600000000000000" pitchFamily="50" charset="-128"/>
              </a:rPr>
              <a:t>6-4-23 </a:t>
            </a:r>
            <a:endParaRPr kumimoji="1" lang="ja-JP" altLang="en-US" sz="800">
              <a:latin typeface="HG丸ｺﾞｼｯｸM-PRO" panose="020F0600000000000000" pitchFamily="50" charset="-128"/>
              <a:ea typeface="HG丸ｺﾞｼｯｸM-PRO" panose="020F0600000000000000" pitchFamily="50" charset="-128"/>
            </a:endParaRPr>
          </a:p>
        </xdr:txBody>
      </xdr:sp>
      <xdr:sp macro="" textlink="">
        <xdr:nvSpPr>
          <xdr:cNvPr id="6" name="テキスト ボックス 5">
            <a:extLst>
              <a:ext uri="{FF2B5EF4-FFF2-40B4-BE49-F238E27FC236}">
                <a16:creationId xmlns:a16="http://schemas.microsoft.com/office/drawing/2014/main" id="{00000000-0008-0000-0400-000006000000}"/>
              </a:ext>
            </a:extLst>
          </xdr:cNvPr>
          <xdr:cNvSpPr txBox="1"/>
        </xdr:nvSpPr>
        <xdr:spPr>
          <a:xfrm>
            <a:off x="7943850" y="9972675"/>
            <a:ext cx="3240000" cy="200025"/>
          </a:xfrm>
          <a:prstGeom prst="rect">
            <a:avLst/>
          </a:prstGeom>
          <a:noFill/>
          <a:ln w="3175">
            <a:no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r>
              <a:rPr kumimoji="1" lang="en-US" altLang="ja-JP" sz="800">
                <a:latin typeface="HG丸ｺﾞｼｯｸM-PRO" panose="020F0600000000000000" pitchFamily="50" charset="-128"/>
                <a:ea typeface="HG丸ｺﾞｼｯｸM-PRO" panose="020F0600000000000000" pitchFamily="50" charset="-128"/>
              </a:rPr>
              <a:t>TEL : 0942-44-5000   FAX : 0942-44-5516</a:t>
            </a:r>
            <a:endParaRPr kumimoji="1" lang="ja-JP" altLang="en-US" sz="800">
              <a:latin typeface="HG丸ｺﾞｼｯｸM-PRO" panose="020F0600000000000000" pitchFamily="50" charset="-128"/>
              <a:ea typeface="HG丸ｺﾞｼｯｸM-PRO" panose="020F0600000000000000" pitchFamily="50" charset="-128"/>
            </a:endParaRPr>
          </a:p>
        </xdr:txBody>
      </xdr:sp>
      <xdr:sp macro="" textlink="">
        <xdr:nvSpPr>
          <xdr:cNvPr id="7" name="テキスト ボックス 6">
            <a:extLst>
              <a:ext uri="{FF2B5EF4-FFF2-40B4-BE49-F238E27FC236}">
                <a16:creationId xmlns:a16="http://schemas.microsoft.com/office/drawing/2014/main" id="{00000000-0008-0000-0400-000007000000}"/>
              </a:ext>
            </a:extLst>
          </xdr:cNvPr>
          <xdr:cNvSpPr txBox="1"/>
        </xdr:nvSpPr>
        <xdr:spPr>
          <a:xfrm>
            <a:off x="7753350" y="9467849"/>
            <a:ext cx="864000" cy="238125"/>
          </a:xfrm>
          <a:prstGeom prst="rect">
            <a:avLst/>
          </a:prstGeom>
          <a:noFill/>
          <a:ln w="3175">
            <a:no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r"/>
            <a:r>
              <a:rPr kumimoji="1" lang="ja-JP" altLang="en-US" sz="800">
                <a:latin typeface="HG丸ｺﾞｼｯｸM-PRO" panose="020F0600000000000000" pitchFamily="50" charset="-128"/>
                <a:ea typeface="HG丸ｺﾞｼｯｸM-PRO" panose="020F0600000000000000" pitchFamily="50" charset="-128"/>
              </a:rPr>
              <a:t>公益財団法人</a:t>
            </a:r>
          </a:p>
        </xdr:txBody>
      </xdr:sp>
    </xdr:grpSp>
    <xdr:clientData/>
  </xdr:twoCellAnchor>
  <xdr:twoCellAnchor>
    <xdr:from>
      <xdr:col>1</xdr:col>
      <xdr:colOff>38101</xdr:colOff>
      <xdr:row>0</xdr:row>
      <xdr:rowOff>76200</xdr:rowOff>
    </xdr:from>
    <xdr:to>
      <xdr:col>3</xdr:col>
      <xdr:colOff>95251</xdr:colOff>
      <xdr:row>2</xdr:row>
      <xdr:rowOff>142875</xdr:rowOff>
    </xdr:to>
    <xdr:sp macro="" textlink="">
      <xdr:nvSpPr>
        <xdr:cNvPr id="8" name="角丸四角形 7">
          <a:extLst>
            <a:ext uri="{FF2B5EF4-FFF2-40B4-BE49-F238E27FC236}">
              <a16:creationId xmlns:a16="http://schemas.microsoft.com/office/drawing/2014/main" id="{00000000-0008-0000-0400-000008000000}"/>
            </a:ext>
          </a:extLst>
        </xdr:cNvPr>
        <xdr:cNvSpPr/>
      </xdr:nvSpPr>
      <xdr:spPr>
        <a:xfrm>
          <a:off x="723901" y="76200"/>
          <a:ext cx="1162050" cy="409575"/>
        </a:xfrm>
        <a:prstGeom prst="roundRect">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800" b="1">
              <a:solidFill>
                <a:srgbClr val="FF0000"/>
              </a:solidFill>
              <a:latin typeface="HG丸ｺﾞｼｯｸM-PRO" panose="020F0600000000000000" pitchFamily="50" charset="-128"/>
              <a:ea typeface="HG丸ｺﾞｼｯｸM-PRO" panose="020F0600000000000000" pitchFamily="50" charset="-128"/>
            </a:rPr>
            <a:t>記入例</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vertOverflow="clip" rtlCol="0" anchor="ctr"/>
      <a:lstStyle>
        <a:defPPr algn="ctr">
          <a:defRPr kumimoji="1" sz="1100"/>
        </a:defPPr>
      </a:lstStyle>
      <a:style>
        <a:lnRef idx="2">
          <a:schemeClr val="accent1">
            <a:shade val="50000"/>
          </a:schemeClr>
        </a:lnRef>
        <a:fillRef idx="1">
          <a:schemeClr val="accent1"/>
        </a:fillRef>
        <a:effectRef idx="0">
          <a:schemeClr val="accent1"/>
        </a:effectRef>
        <a:fontRef idx="minor">
          <a:schemeClr val="lt1"/>
        </a:fontRef>
      </a:style>
    </a:sp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3.xml"/><Relationship Id="rId1" Type="http://schemas.openxmlformats.org/officeDocument/2006/relationships/printerSettings" Target="../printerSettings/printerSettings3.bin"/><Relationship Id="rId4" Type="http://schemas.openxmlformats.org/officeDocument/2006/relationships/comments" Target="../comments1.xm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4.xml"/><Relationship Id="rId1" Type="http://schemas.openxmlformats.org/officeDocument/2006/relationships/printerSettings" Target="../printerSettings/printerSettings4.bin"/><Relationship Id="rId4" Type="http://schemas.openxmlformats.org/officeDocument/2006/relationships/comments" Target="../comments2.xml"/></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U59"/>
  <sheetViews>
    <sheetView showGridLines="0" tabSelected="1" zoomScaleNormal="100" workbookViewId="0">
      <selection activeCell="D9" sqref="D9"/>
    </sheetView>
  </sheetViews>
  <sheetFormatPr defaultRowHeight="13.5" x14ac:dyDescent="0.15"/>
  <cols>
    <col min="1" max="1" width="5.25" style="4" customWidth="1"/>
    <col min="2" max="2" width="7.25" style="60" customWidth="1"/>
    <col min="3" max="15" width="7.25" style="4" customWidth="1"/>
    <col min="16" max="16384" width="9" style="4"/>
  </cols>
  <sheetData>
    <row r="1" spans="1:15" ht="13.5" customHeight="1" x14ac:dyDescent="0.15">
      <c r="B1" s="1"/>
      <c r="C1" s="2"/>
      <c r="D1" s="2"/>
      <c r="E1" s="2"/>
      <c r="F1" s="236" t="s">
        <v>91</v>
      </c>
      <c r="G1" s="236"/>
      <c r="H1" s="236"/>
      <c r="I1" s="236"/>
      <c r="J1" s="236"/>
      <c r="K1" s="236"/>
      <c r="L1" s="3"/>
      <c r="M1"/>
      <c r="N1"/>
      <c r="O1"/>
    </row>
    <row r="2" spans="1:15" ht="13.5" customHeight="1" x14ac:dyDescent="0.15">
      <c r="B2"/>
      <c r="C2"/>
      <c r="D2"/>
      <c r="E2"/>
      <c r="F2" s="236"/>
      <c r="G2" s="236"/>
      <c r="H2" s="236"/>
      <c r="I2" s="236"/>
      <c r="J2" s="236"/>
      <c r="K2" s="236"/>
      <c r="L2"/>
      <c r="M2"/>
      <c r="N2" s="156" t="s">
        <v>18</v>
      </c>
      <c r="O2" s="156" t="s">
        <v>40</v>
      </c>
    </row>
    <row r="3" spans="1:15" ht="13.5" customHeight="1" x14ac:dyDescent="0.15">
      <c r="B3"/>
      <c r="C3"/>
      <c r="D3"/>
      <c r="E3"/>
      <c r="F3"/>
      <c r="G3"/>
      <c r="H3"/>
      <c r="I3"/>
      <c r="J3"/>
      <c r="K3"/>
      <c r="L3"/>
      <c r="M3"/>
      <c r="N3" s="163"/>
      <c r="O3" s="163"/>
    </row>
    <row r="4" spans="1:15" ht="9.9499999999999993" customHeight="1" x14ac:dyDescent="0.15">
      <c r="B4" s="1"/>
      <c r="C4" s="2"/>
      <c r="D4" s="2"/>
      <c r="E4" s="2"/>
      <c r="F4" s="2"/>
      <c r="G4" s="2"/>
      <c r="H4" s="2"/>
      <c r="I4" s="2"/>
      <c r="J4" s="2"/>
      <c r="K4" s="5"/>
      <c r="L4" s="5"/>
      <c r="M4" s="6"/>
      <c r="N4" s="157"/>
      <c r="O4" s="157"/>
    </row>
    <row r="5" spans="1:15" ht="14.1" customHeight="1" thickBot="1" x14ac:dyDescent="0.2">
      <c r="B5" s="154" t="s">
        <v>77</v>
      </c>
      <c r="C5" s="7"/>
      <c r="D5" s="7"/>
      <c r="E5" s="7"/>
      <c r="F5" s="78"/>
      <c r="G5" s="78"/>
      <c r="H5" s="78"/>
      <c r="I5" s="78"/>
      <c r="J5" s="78"/>
      <c r="K5" s="78"/>
      <c r="L5" s="65"/>
      <c r="M5" s="8"/>
      <c r="N5" s="158"/>
      <c r="O5" s="158"/>
    </row>
    <row r="6" spans="1:15" ht="21.95" customHeight="1" thickTop="1" thickBot="1" x14ac:dyDescent="0.2">
      <c r="B6" s="155" t="s">
        <v>14</v>
      </c>
      <c r="C6" s="283" t="s">
        <v>41</v>
      </c>
      <c r="D6" s="284"/>
      <c r="E6" s="285"/>
      <c r="F6" s="159" t="s">
        <v>92</v>
      </c>
      <c r="G6" s="160"/>
      <c r="H6" s="161" t="s">
        <v>93</v>
      </c>
      <c r="I6" s="160"/>
      <c r="J6" s="297" t="s">
        <v>94</v>
      </c>
      <c r="K6" s="297"/>
      <c r="L6" s="160"/>
      <c r="M6" s="160"/>
      <c r="N6" s="160"/>
      <c r="O6" s="162"/>
    </row>
    <row r="7" spans="1:15" ht="15.95" customHeight="1" thickTop="1" x14ac:dyDescent="0.15">
      <c r="B7" s="286" t="s">
        <v>30</v>
      </c>
      <c r="C7" s="11" t="s">
        <v>42</v>
      </c>
      <c r="D7" s="12"/>
      <c r="E7" s="13"/>
      <c r="F7" s="134"/>
      <c r="G7" s="134"/>
      <c r="H7" s="134"/>
      <c r="I7" s="134"/>
      <c r="J7" s="134"/>
      <c r="K7" s="98"/>
      <c r="L7" s="96" t="s">
        <v>43</v>
      </c>
      <c r="M7" s="134"/>
      <c r="N7" s="134"/>
      <c r="O7" s="135"/>
    </row>
    <row r="8" spans="1:15" ht="9.9499999999999993" customHeight="1" x14ac:dyDescent="0.15">
      <c r="B8" s="286"/>
      <c r="C8" s="14" t="s">
        <v>44</v>
      </c>
      <c r="D8" s="15"/>
      <c r="E8" s="13"/>
      <c r="F8" s="13"/>
      <c r="G8" s="13"/>
      <c r="H8" s="13"/>
      <c r="I8" s="13"/>
      <c r="J8" s="13"/>
      <c r="K8" s="110"/>
      <c r="L8" s="14" t="s">
        <v>44</v>
      </c>
      <c r="M8" s="13"/>
      <c r="N8" s="13"/>
      <c r="O8" s="89"/>
    </row>
    <row r="9" spans="1:15" ht="21.95" customHeight="1" x14ac:dyDescent="0.15">
      <c r="B9" s="286"/>
      <c r="C9" s="16"/>
      <c r="D9" s="17"/>
      <c r="E9" s="18"/>
      <c r="F9" s="18"/>
      <c r="G9" s="18"/>
      <c r="H9" s="18"/>
      <c r="I9" s="18"/>
      <c r="J9" s="19"/>
      <c r="K9" s="18"/>
      <c r="L9" s="16"/>
      <c r="M9" s="298"/>
      <c r="N9" s="298"/>
      <c r="O9" s="90" t="s">
        <v>19</v>
      </c>
    </row>
    <row r="10" spans="1:15" ht="17.100000000000001" customHeight="1" x14ac:dyDescent="0.15">
      <c r="B10" s="286"/>
      <c r="C10" s="20" t="s">
        <v>45</v>
      </c>
      <c r="D10" s="21"/>
      <c r="E10" s="21"/>
      <c r="F10" s="21"/>
      <c r="G10" s="21"/>
      <c r="H10" s="21"/>
      <c r="I10" s="21"/>
      <c r="J10" s="21"/>
      <c r="K10" s="21"/>
      <c r="L10" s="111" t="s">
        <v>78</v>
      </c>
      <c r="M10" s="112" t="s">
        <v>79</v>
      </c>
      <c r="N10" s="112"/>
      <c r="O10" s="113"/>
    </row>
    <row r="11" spans="1:15" ht="17.100000000000001" customHeight="1" x14ac:dyDescent="0.15">
      <c r="B11" s="286"/>
      <c r="C11" s="10"/>
      <c r="D11" s="13"/>
      <c r="E11" s="13"/>
      <c r="F11" s="13"/>
      <c r="G11" s="13"/>
      <c r="H11" s="13"/>
      <c r="I11" s="13"/>
      <c r="J11" s="13"/>
      <c r="K11" s="13"/>
      <c r="L11" s="114" t="s">
        <v>80</v>
      </c>
      <c r="M11" s="115" t="s">
        <v>81</v>
      </c>
      <c r="N11" s="115"/>
      <c r="O11" s="116"/>
    </row>
    <row r="12" spans="1:15" s="27" customFormat="1" ht="17.100000000000001" customHeight="1" x14ac:dyDescent="0.15">
      <c r="B12" s="286"/>
      <c r="C12" s="22"/>
      <c r="D12" s="23"/>
      <c r="E12" s="24"/>
      <c r="F12" s="24"/>
      <c r="G12" s="24"/>
      <c r="H12" s="24"/>
      <c r="I12" s="25"/>
      <c r="J12" s="25"/>
      <c r="K12" s="26"/>
      <c r="L12" s="117" t="s">
        <v>82</v>
      </c>
      <c r="M12" s="118" t="s">
        <v>81</v>
      </c>
      <c r="N12" s="119"/>
      <c r="O12" s="120"/>
    </row>
    <row r="13" spans="1:15" ht="17.100000000000001" customHeight="1" thickBot="1" x14ac:dyDescent="0.2">
      <c r="B13" s="287"/>
      <c r="C13" s="299" t="s">
        <v>46</v>
      </c>
      <c r="D13" s="300"/>
      <c r="E13" s="91"/>
      <c r="F13" s="92"/>
      <c r="G13" s="92"/>
      <c r="H13" s="92"/>
      <c r="I13" s="93"/>
      <c r="J13" s="93"/>
      <c r="K13" s="93"/>
      <c r="L13" s="93"/>
      <c r="M13" s="93"/>
      <c r="N13" s="93"/>
      <c r="O13" s="94" t="s">
        <v>47</v>
      </c>
    </row>
    <row r="14" spans="1:15" ht="8.1" customHeight="1" thickTop="1" x14ac:dyDescent="0.15">
      <c r="B14" s="28"/>
      <c r="C14" s="13"/>
      <c r="D14" s="13"/>
      <c r="E14" s="13"/>
      <c r="F14" s="29"/>
      <c r="G14" s="29"/>
      <c r="H14" s="29"/>
      <c r="I14" s="30"/>
      <c r="J14" s="30"/>
      <c r="K14" s="30"/>
      <c r="L14" s="30"/>
      <c r="M14" s="30"/>
      <c r="N14" s="30"/>
      <c r="O14" s="30"/>
    </row>
    <row r="15" spans="1:15" ht="15" customHeight="1" thickBot="1" x14ac:dyDescent="0.2">
      <c r="A15" s="31"/>
      <c r="B15" s="32" t="s">
        <v>48</v>
      </c>
      <c r="C15" s="32"/>
      <c r="D15" s="32"/>
      <c r="E15" s="32"/>
      <c r="F15" s="32"/>
      <c r="G15" s="32"/>
      <c r="H15" s="32"/>
      <c r="I15" s="95"/>
      <c r="J15" s="13"/>
      <c r="K15" s="13"/>
      <c r="L15" s="13"/>
      <c r="M15" s="13"/>
      <c r="N15" s="13"/>
      <c r="O15" s="13"/>
    </row>
    <row r="16" spans="1:15" ht="15" customHeight="1" thickTop="1" x14ac:dyDescent="0.15">
      <c r="B16" s="301" t="s">
        <v>49</v>
      </c>
      <c r="C16" s="96" t="s">
        <v>50</v>
      </c>
      <c r="D16" s="97"/>
      <c r="E16" s="97"/>
      <c r="F16" s="97"/>
      <c r="G16" s="97"/>
      <c r="H16" s="98"/>
      <c r="I16" s="425"/>
      <c r="J16" s="422"/>
      <c r="K16" s="415"/>
      <c r="L16" s="415"/>
      <c r="M16" s="415"/>
      <c r="N16" s="415"/>
      <c r="O16" s="416"/>
    </row>
    <row r="17" spans="2:15" ht="18" customHeight="1" x14ac:dyDescent="0.15">
      <c r="B17" s="302"/>
      <c r="C17" s="33"/>
      <c r="D17" s="34"/>
      <c r="E17" s="34"/>
      <c r="F17" s="34"/>
      <c r="G17" s="34"/>
      <c r="H17" s="12"/>
      <c r="I17" s="423"/>
      <c r="J17" s="423"/>
      <c r="K17" s="417"/>
      <c r="L17" s="417"/>
      <c r="M17" s="417"/>
      <c r="N17" s="417"/>
      <c r="O17" s="418"/>
    </row>
    <row r="18" spans="2:15" ht="15" customHeight="1" x14ac:dyDescent="0.15">
      <c r="B18" s="302"/>
      <c r="C18" s="11" t="s">
        <v>45</v>
      </c>
      <c r="D18" s="35"/>
      <c r="E18" s="35"/>
      <c r="F18" s="35"/>
      <c r="G18" s="35"/>
      <c r="H18" s="171"/>
      <c r="I18" s="424"/>
      <c r="J18" s="424"/>
      <c r="K18" s="419"/>
      <c r="L18" s="419"/>
      <c r="M18" s="419"/>
      <c r="N18" s="419"/>
      <c r="O18" s="420"/>
    </row>
    <row r="19" spans="2:15" ht="18" customHeight="1" x14ac:dyDescent="0.15">
      <c r="B19" s="302"/>
      <c r="C19" s="36"/>
      <c r="D19" s="35"/>
      <c r="E19" s="35"/>
      <c r="F19" s="35"/>
      <c r="G19" s="35"/>
      <c r="H19" s="191"/>
      <c r="I19" s="426"/>
      <c r="J19" s="419"/>
      <c r="K19" s="419"/>
      <c r="L19" s="419"/>
      <c r="M19" s="419"/>
      <c r="N19" s="419"/>
      <c r="O19" s="421"/>
    </row>
    <row r="20" spans="2:15" ht="21.95" customHeight="1" thickBot="1" x14ac:dyDescent="0.2">
      <c r="B20" s="288" t="s">
        <v>51</v>
      </c>
      <c r="C20" s="289"/>
      <c r="D20" s="289"/>
      <c r="E20" s="290"/>
      <c r="F20" s="101"/>
      <c r="G20" s="102"/>
      <c r="H20" s="103"/>
      <c r="I20" s="104"/>
      <c r="J20" s="102"/>
      <c r="K20" s="102"/>
      <c r="L20" s="102"/>
      <c r="M20" s="102"/>
      <c r="N20" s="102"/>
      <c r="O20" s="105"/>
    </row>
    <row r="21" spans="2:15" ht="14.1" customHeight="1" thickTop="1" thickBot="1" x14ac:dyDescent="0.2">
      <c r="B21" s="38"/>
      <c r="C21" s="39"/>
      <c r="D21" s="35"/>
      <c r="E21" s="35"/>
      <c r="F21" s="35"/>
      <c r="G21" s="35"/>
      <c r="H21" s="40"/>
      <c r="I21" s="38"/>
      <c r="J21" s="35"/>
      <c r="K21" s="35"/>
      <c r="L21" s="35"/>
      <c r="M21" s="35"/>
      <c r="N21" s="35"/>
      <c r="O21" s="12"/>
    </row>
    <row r="22" spans="2:15" ht="24" customHeight="1" thickTop="1" x14ac:dyDescent="0.15">
      <c r="B22" s="261" t="s">
        <v>56</v>
      </c>
      <c r="C22" s="262"/>
      <c r="D22" s="144"/>
      <c r="E22" s="145" t="s">
        <v>180</v>
      </c>
      <c r="F22" s="146"/>
      <c r="G22" s="146"/>
      <c r="H22" s="146"/>
      <c r="I22" s="147"/>
      <c r="J22" s="148"/>
      <c r="K22" s="293" t="s">
        <v>95</v>
      </c>
      <c r="L22" s="262"/>
      <c r="M22" s="137"/>
      <c r="N22" s="273" t="s">
        <v>84</v>
      </c>
      <c r="O22" s="274"/>
    </row>
    <row r="23" spans="2:15" ht="20.100000000000001" hidden="1" customHeight="1" x14ac:dyDescent="0.15">
      <c r="B23" s="269" t="s">
        <v>53</v>
      </c>
      <c r="C23" s="270"/>
      <c r="D23" s="271" t="s">
        <v>98</v>
      </c>
      <c r="E23" s="272"/>
      <c r="F23" s="150" t="s">
        <v>54</v>
      </c>
      <c r="G23" s="278" t="s">
        <v>76</v>
      </c>
      <c r="H23" s="279"/>
      <c r="I23" s="279"/>
      <c r="J23" s="279"/>
      <c r="K23" s="280"/>
      <c r="L23" s="275" t="s">
        <v>55</v>
      </c>
      <c r="M23" s="270"/>
      <c r="N23" s="259"/>
      <c r="O23" s="260"/>
    </row>
    <row r="24" spans="2:15" ht="15" customHeight="1" x14ac:dyDescent="0.15">
      <c r="B24" s="239" t="s">
        <v>61</v>
      </c>
      <c r="C24" s="240"/>
      <c r="D24" s="37" t="s">
        <v>0</v>
      </c>
      <c r="E24" s="35"/>
      <c r="F24" s="35"/>
      <c r="G24" s="35" t="s">
        <v>24</v>
      </c>
      <c r="H24" s="40"/>
      <c r="I24" s="38"/>
      <c r="J24" s="35" t="s">
        <v>3</v>
      </c>
      <c r="K24" s="35"/>
      <c r="L24" s="35"/>
      <c r="M24" s="35" t="s">
        <v>21</v>
      </c>
      <c r="N24" s="35"/>
      <c r="O24" s="100"/>
    </row>
    <row r="25" spans="2:15" ht="15" customHeight="1" x14ac:dyDescent="0.15">
      <c r="B25" s="239"/>
      <c r="C25" s="240"/>
      <c r="D25" s="37" t="s">
        <v>1</v>
      </c>
      <c r="E25" s="35"/>
      <c r="F25" s="35"/>
      <c r="G25" s="35" t="s">
        <v>5</v>
      </c>
      <c r="H25" s="40"/>
      <c r="I25" s="38"/>
      <c r="J25" s="35" t="s">
        <v>86</v>
      </c>
      <c r="K25" s="35"/>
      <c r="L25" s="35"/>
      <c r="M25" s="35" t="s">
        <v>29</v>
      </c>
      <c r="N25" s="35"/>
      <c r="O25" s="100"/>
    </row>
    <row r="26" spans="2:15" ht="15" customHeight="1" x14ac:dyDescent="0.15">
      <c r="B26" s="239"/>
      <c r="C26" s="240"/>
      <c r="D26" s="37" t="s">
        <v>2</v>
      </c>
      <c r="E26" s="35"/>
      <c r="F26" s="35"/>
      <c r="G26" s="35" t="s">
        <v>119</v>
      </c>
      <c r="H26" s="40"/>
      <c r="I26" s="38"/>
      <c r="J26" s="35" t="s">
        <v>96</v>
      </c>
      <c r="K26" s="35"/>
      <c r="L26" s="35"/>
      <c r="M26" s="35" t="s">
        <v>182</v>
      </c>
      <c r="N26" s="35"/>
      <c r="O26" s="100"/>
    </row>
    <row r="27" spans="2:15" ht="15" customHeight="1" x14ac:dyDescent="0.15">
      <c r="B27" s="251"/>
      <c r="C27" s="252"/>
      <c r="D27" s="61" t="s">
        <v>26</v>
      </c>
      <c r="E27" s="62"/>
      <c r="F27" s="62"/>
      <c r="G27" s="62" t="s">
        <v>25</v>
      </c>
      <c r="H27" s="63"/>
      <c r="I27" s="64"/>
      <c r="J27" s="62" t="s">
        <v>4</v>
      </c>
      <c r="K27" s="62"/>
      <c r="L27" s="62"/>
      <c r="M27" s="62"/>
      <c r="N27" s="62"/>
      <c r="O27" s="106"/>
    </row>
    <row r="28" spans="2:15" ht="15" customHeight="1" x14ac:dyDescent="0.15">
      <c r="B28" s="239" t="s">
        <v>62</v>
      </c>
      <c r="C28" s="240"/>
      <c r="D28" s="37" t="s">
        <v>6</v>
      </c>
      <c r="E28" s="35"/>
      <c r="F28" s="35"/>
      <c r="G28" s="35" t="s">
        <v>9</v>
      </c>
      <c r="H28" s="40"/>
      <c r="I28" s="38"/>
      <c r="J28" s="35" t="s">
        <v>8</v>
      </c>
      <c r="K28" s="35"/>
      <c r="L28" s="35"/>
      <c r="M28" s="35" t="s">
        <v>23</v>
      </c>
      <c r="N28" s="35"/>
      <c r="O28" s="100"/>
    </row>
    <row r="29" spans="2:15" ht="15" customHeight="1" x14ac:dyDescent="0.15">
      <c r="B29" s="239"/>
      <c r="C29" s="240"/>
      <c r="D29" s="37" t="s">
        <v>7</v>
      </c>
      <c r="E29" s="35"/>
      <c r="F29" s="35"/>
      <c r="G29" s="35" t="s">
        <v>15</v>
      </c>
      <c r="H29" s="40"/>
      <c r="I29" s="38"/>
      <c r="J29" s="35" t="s">
        <v>27</v>
      </c>
      <c r="K29" s="35"/>
      <c r="L29" s="35"/>
      <c r="M29" s="35" t="s">
        <v>22</v>
      </c>
      <c r="N29" s="35"/>
      <c r="O29" s="100"/>
    </row>
    <row r="30" spans="2:15" ht="15" customHeight="1" x14ac:dyDescent="0.15">
      <c r="B30" s="239"/>
      <c r="C30" s="240"/>
      <c r="D30" s="37" t="s">
        <v>20</v>
      </c>
      <c r="E30" s="35"/>
      <c r="F30" s="35"/>
      <c r="G30" s="35" t="s">
        <v>16</v>
      </c>
      <c r="H30" s="40"/>
      <c r="I30" s="38"/>
      <c r="J30" s="35" t="s">
        <v>28</v>
      </c>
      <c r="K30" s="35"/>
      <c r="L30" s="35"/>
      <c r="M30" s="35" t="s">
        <v>182</v>
      </c>
      <c r="N30" s="35"/>
      <c r="O30" s="100"/>
    </row>
    <row r="31" spans="2:15" ht="20.100000000000001" customHeight="1" thickBot="1" x14ac:dyDescent="0.2">
      <c r="B31" s="291" t="s">
        <v>64</v>
      </c>
      <c r="C31" s="292"/>
      <c r="D31" s="20" t="s">
        <v>99</v>
      </c>
      <c r="E31" s="43"/>
      <c r="F31" s="43"/>
      <c r="G31" s="182"/>
      <c r="H31" s="182"/>
      <c r="I31" s="182"/>
      <c r="J31" s="182"/>
      <c r="K31" s="183"/>
      <c r="L31" s="281" t="s">
        <v>65</v>
      </c>
      <c r="M31" s="238"/>
      <c r="N31" s="276" t="s">
        <v>152</v>
      </c>
      <c r="O31" s="277"/>
    </row>
    <row r="32" spans="2:15" ht="20.100000000000001" customHeight="1" thickTop="1" x14ac:dyDescent="0.15">
      <c r="B32" s="263" t="s">
        <v>83</v>
      </c>
      <c r="C32" s="264"/>
      <c r="D32" s="42" t="s">
        <v>66</v>
      </c>
      <c r="E32" s="43"/>
      <c r="F32" s="43"/>
      <c r="G32" s="43"/>
      <c r="H32" s="43"/>
      <c r="I32" s="43"/>
      <c r="J32" s="43"/>
      <c r="K32" s="67"/>
      <c r="L32" s="149"/>
      <c r="M32" s="107" t="s">
        <v>181</v>
      </c>
      <c r="N32" s="97"/>
      <c r="O32" s="108"/>
    </row>
    <row r="33" spans="2:21" ht="18" customHeight="1" x14ac:dyDescent="0.15">
      <c r="B33" s="265" t="s">
        <v>90</v>
      </c>
      <c r="C33" s="266"/>
      <c r="D33" s="66" t="s">
        <v>52</v>
      </c>
      <c r="E33" s="41"/>
      <c r="F33" s="68"/>
      <c r="G33" s="68"/>
      <c r="H33" s="41"/>
      <c r="I33" s="41"/>
      <c r="J33" s="41"/>
      <c r="K33" s="41"/>
      <c r="L33" s="41"/>
      <c r="M33" s="109" t="s">
        <v>63</v>
      </c>
      <c r="N33" s="35"/>
      <c r="O33" s="9"/>
    </row>
    <row r="34" spans="2:21" ht="18" customHeight="1" thickBot="1" x14ac:dyDescent="0.2">
      <c r="B34" s="267"/>
      <c r="C34" s="268"/>
      <c r="D34" s="138" t="s">
        <v>183</v>
      </c>
      <c r="E34" s="139"/>
      <c r="F34" s="140"/>
      <c r="G34" s="140"/>
      <c r="H34" s="139"/>
      <c r="I34" s="139"/>
      <c r="J34" s="139"/>
      <c r="K34" s="139"/>
      <c r="L34" s="141"/>
      <c r="M34" s="142"/>
      <c r="N34" s="62"/>
      <c r="O34" s="143"/>
    </row>
    <row r="35" spans="2:21" ht="14.1" customHeight="1" thickTop="1" thickBot="1" x14ac:dyDescent="0.2">
      <c r="B35" s="38"/>
      <c r="C35" s="44"/>
      <c r="D35" s="13"/>
      <c r="E35" s="13"/>
      <c r="F35" s="45"/>
      <c r="G35" s="45"/>
      <c r="H35" s="13"/>
      <c r="I35" s="13"/>
      <c r="J35" s="13"/>
      <c r="K35" s="13"/>
      <c r="L35" s="13"/>
      <c r="M35" s="35"/>
      <c r="N35" s="35"/>
      <c r="O35" s="46"/>
      <c r="P35" s="47"/>
      <c r="Q35" s="48"/>
      <c r="R35" s="31"/>
      <c r="S35" s="31"/>
      <c r="T35" s="49"/>
      <c r="U35" s="49"/>
    </row>
    <row r="36" spans="2:21" ht="15.95" customHeight="1" thickTop="1" x14ac:dyDescent="0.15">
      <c r="B36" s="249" t="s">
        <v>57</v>
      </c>
      <c r="C36" s="250"/>
      <c r="D36" s="121" t="s">
        <v>73</v>
      </c>
      <c r="E36" s="122"/>
      <c r="F36" s="122"/>
      <c r="G36" s="122"/>
      <c r="H36" s="122"/>
      <c r="I36" s="123"/>
      <c r="J36" s="121" t="s">
        <v>74</v>
      </c>
      <c r="K36" s="122"/>
      <c r="L36" s="122"/>
      <c r="M36" s="122"/>
      <c r="N36" s="122"/>
      <c r="O36" s="124"/>
    </row>
    <row r="37" spans="2:21" ht="15.95" customHeight="1" x14ac:dyDescent="0.15">
      <c r="B37" s="251"/>
      <c r="C37" s="252"/>
      <c r="D37" s="79"/>
      <c r="E37" s="80"/>
      <c r="F37" s="80"/>
      <c r="G37" s="80"/>
      <c r="H37" s="80"/>
      <c r="I37" s="81"/>
      <c r="J37" s="79"/>
      <c r="K37" s="80"/>
      <c r="L37" s="80"/>
      <c r="M37" s="80"/>
      <c r="N37" s="80"/>
      <c r="O37" s="125"/>
    </row>
    <row r="38" spans="2:21" ht="18" customHeight="1" x14ac:dyDescent="0.15">
      <c r="B38" s="243" t="s">
        <v>17</v>
      </c>
      <c r="C38" s="244"/>
      <c r="D38" s="253"/>
      <c r="E38" s="254"/>
      <c r="F38" s="86" t="s">
        <v>68</v>
      </c>
      <c r="G38" s="82"/>
      <c r="H38" s="82"/>
      <c r="I38" s="83"/>
      <c r="J38" s="253"/>
      <c r="K38" s="254"/>
      <c r="L38" s="86" t="s">
        <v>68</v>
      </c>
      <c r="M38" s="82"/>
      <c r="N38" s="82"/>
      <c r="O38" s="126"/>
      <c r="P38" s="50"/>
      <c r="Q38" s="50"/>
      <c r="R38" s="50"/>
    </row>
    <row r="39" spans="2:21" ht="18" customHeight="1" x14ac:dyDescent="0.15">
      <c r="B39" s="245" t="s">
        <v>10</v>
      </c>
      <c r="C39" s="246"/>
      <c r="D39" s="255"/>
      <c r="E39" s="256"/>
      <c r="F39" s="87"/>
      <c r="G39" s="84"/>
      <c r="H39" s="84"/>
      <c r="I39" s="85"/>
      <c r="J39" s="255"/>
      <c r="K39" s="256"/>
      <c r="L39" s="87"/>
      <c r="M39" s="84"/>
      <c r="N39" s="84"/>
      <c r="O39" s="127"/>
      <c r="P39" s="50"/>
      <c r="Q39" s="50"/>
      <c r="R39" s="50"/>
    </row>
    <row r="40" spans="2:21" ht="18" customHeight="1" x14ac:dyDescent="0.15">
      <c r="B40" s="245" t="s">
        <v>11</v>
      </c>
      <c r="C40" s="246"/>
      <c r="D40" s="255"/>
      <c r="E40" s="256"/>
      <c r="F40" s="87"/>
      <c r="G40" s="84"/>
      <c r="H40" s="84"/>
      <c r="I40" s="85"/>
      <c r="J40" s="255"/>
      <c r="K40" s="256"/>
      <c r="L40" s="87"/>
      <c r="M40" s="84"/>
      <c r="N40" s="84"/>
      <c r="O40" s="127"/>
      <c r="P40" s="50"/>
      <c r="Q40" s="50"/>
      <c r="R40" s="50"/>
    </row>
    <row r="41" spans="2:21" ht="18" customHeight="1" x14ac:dyDescent="0.15">
      <c r="B41" s="245" t="s">
        <v>172</v>
      </c>
      <c r="C41" s="246"/>
      <c r="D41" s="255"/>
      <c r="E41" s="256"/>
      <c r="F41" s="87"/>
      <c r="G41" s="84"/>
      <c r="H41" s="84"/>
      <c r="I41" s="85"/>
      <c r="J41" s="255"/>
      <c r="K41" s="256"/>
      <c r="L41" s="87"/>
      <c r="M41" s="84"/>
      <c r="N41" s="84"/>
      <c r="O41" s="127"/>
      <c r="P41" s="50"/>
      <c r="Q41" s="50"/>
      <c r="R41" s="50"/>
    </row>
    <row r="42" spans="2:21" ht="18" customHeight="1" x14ac:dyDescent="0.15">
      <c r="B42" s="247" t="s">
        <v>173</v>
      </c>
      <c r="C42" s="248"/>
      <c r="D42" s="257"/>
      <c r="E42" s="258"/>
      <c r="F42" s="88"/>
      <c r="G42" s="80"/>
      <c r="H42" s="80"/>
      <c r="I42" s="81"/>
      <c r="J42" s="257"/>
      <c r="K42" s="258"/>
      <c r="L42" s="88"/>
      <c r="M42" s="80"/>
      <c r="N42" s="80"/>
      <c r="O42" s="125"/>
      <c r="P42" s="50"/>
      <c r="Q42" s="50"/>
      <c r="R42" s="50"/>
    </row>
    <row r="43" spans="2:21" ht="18" customHeight="1" x14ac:dyDescent="0.15">
      <c r="B43" s="237" t="s">
        <v>58</v>
      </c>
      <c r="C43" s="238"/>
      <c r="D43" s="69" t="s">
        <v>69</v>
      </c>
      <c r="E43" s="70"/>
      <c r="F43" s="70"/>
      <c r="G43" s="71" t="s">
        <v>71</v>
      </c>
      <c r="H43" s="70"/>
      <c r="I43" s="70"/>
      <c r="J43" s="69" t="s">
        <v>69</v>
      </c>
      <c r="K43" s="70"/>
      <c r="L43" s="70"/>
      <c r="M43" s="71" t="s">
        <v>71</v>
      </c>
      <c r="N43" s="70"/>
      <c r="O43" s="128"/>
    </row>
    <row r="44" spans="2:21" ht="18" customHeight="1" x14ac:dyDescent="0.15">
      <c r="B44" s="239"/>
      <c r="C44" s="240"/>
      <c r="D44" s="72" t="s">
        <v>70</v>
      </c>
      <c r="E44" s="73"/>
      <c r="F44" s="73"/>
      <c r="G44" s="74" t="s">
        <v>72</v>
      </c>
      <c r="H44" s="73"/>
      <c r="I44" s="73"/>
      <c r="J44" s="72" t="s">
        <v>70</v>
      </c>
      <c r="K44" s="73"/>
      <c r="L44" s="73"/>
      <c r="M44" s="74" t="s">
        <v>72</v>
      </c>
      <c r="N44" s="73"/>
      <c r="O44" s="129"/>
    </row>
    <row r="45" spans="2:21" ht="18" customHeight="1" x14ac:dyDescent="0.15">
      <c r="B45" s="239"/>
      <c r="C45" s="240"/>
      <c r="D45" s="72" t="s">
        <v>31</v>
      </c>
      <c r="E45" s="73"/>
      <c r="F45" s="73"/>
      <c r="G45" s="74" t="s">
        <v>35</v>
      </c>
      <c r="H45" s="73"/>
      <c r="I45" s="73"/>
      <c r="J45" s="72" t="s">
        <v>31</v>
      </c>
      <c r="K45" s="73"/>
      <c r="L45" s="73"/>
      <c r="M45" s="74" t="s">
        <v>35</v>
      </c>
      <c r="N45" s="73"/>
      <c r="O45" s="129"/>
    </row>
    <row r="46" spans="2:21" ht="18" customHeight="1" x14ac:dyDescent="0.15">
      <c r="B46" s="239"/>
      <c r="C46" s="240"/>
      <c r="D46" s="72" t="s">
        <v>32</v>
      </c>
      <c r="E46" s="73"/>
      <c r="F46" s="73"/>
      <c r="G46" s="74" t="s">
        <v>36</v>
      </c>
      <c r="H46" s="73"/>
      <c r="I46" s="73"/>
      <c r="J46" s="72" t="s">
        <v>32</v>
      </c>
      <c r="K46" s="73"/>
      <c r="L46" s="73"/>
      <c r="M46" s="74" t="s">
        <v>36</v>
      </c>
      <c r="N46" s="73"/>
      <c r="O46" s="129"/>
    </row>
    <row r="47" spans="2:21" ht="18" customHeight="1" x14ac:dyDescent="0.15">
      <c r="B47" s="239"/>
      <c r="C47" s="240"/>
      <c r="D47" s="72" t="s">
        <v>33</v>
      </c>
      <c r="E47" s="73"/>
      <c r="F47" s="73"/>
      <c r="G47" s="74" t="s">
        <v>37</v>
      </c>
      <c r="H47" s="73"/>
      <c r="I47" s="73"/>
      <c r="J47" s="72" t="s">
        <v>33</v>
      </c>
      <c r="K47" s="73"/>
      <c r="L47" s="73"/>
      <c r="M47" s="74" t="s">
        <v>37</v>
      </c>
      <c r="N47" s="73"/>
      <c r="O47" s="129"/>
    </row>
    <row r="48" spans="2:21" ht="18" customHeight="1" thickBot="1" x14ac:dyDescent="0.2">
      <c r="B48" s="241"/>
      <c r="C48" s="242"/>
      <c r="D48" s="130" t="s">
        <v>34</v>
      </c>
      <c r="E48" s="131"/>
      <c r="F48" s="131"/>
      <c r="G48" s="132" t="s">
        <v>38</v>
      </c>
      <c r="H48" s="131"/>
      <c r="I48" s="131"/>
      <c r="J48" s="130" t="s">
        <v>34</v>
      </c>
      <c r="K48" s="131"/>
      <c r="L48" s="131"/>
      <c r="M48" s="132" t="s">
        <v>38</v>
      </c>
      <c r="N48" s="131"/>
      <c r="O48" s="133"/>
    </row>
    <row r="49" spans="2:15" ht="20.100000000000001" customHeight="1" thickTop="1" x14ac:dyDescent="0.15">
      <c r="B49" s="152" t="s">
        <v>59</v>
      </c>
      <c r="C49" s="13"/>
      <c r="D49" s="13"/>
      <c r="E49" s="13"/>
      <c r="F49" s="13"/>
      <c r="G49" s="13"/>
      <c r="H49" s="13"/>
      <c r="I49" s="13"/>
      <c r="J49" s="13"/>
      <c r="K49" s="13"/>
      <c r="L49" s="13"/>
      <c r="M49" s="13"/>
      <c r="N49" s="13"/>
      <c r="O49" s="9"/>
    </row>
    <row r="50" spans="2:15" ht="20.100000000000001" customHeight="1" x14ac:dyDescent="0.15">
      <c r="B50" s="152"/>
      <c r="C50" s="13"/>
      <c r="D50" s="13"/>
      <c r="E50" s="13"/>
      <c r="F50" s="13"/>
      <c r="G50" s="13"/>
      <c r="H50" s="13"/>
      <c r="I50" s="13"/>
      <c r="J50" s="13"/>
      <c r="K50" s="13"/>
      <c r="L50" s="13"/>
      <c r="M50" s="13"/>
      <c r="N50" s="13"/>
      <c r="O50" s="9"/>
    </row>
    <row r="51" spans="2:15" ht="20.100000000000001" customHeight="1" x14ac:dyDescent="0.15">
      <c r="B51" s="51"/>
      <c r="C51" s="52"/>
      <c r="D51" s="13"/>
      <c r="E51" s="13"/>
      <c r="F51" s="13"/>
      <c r="G51" s="13"/>
      <c r="H51" s="13"/>
      <c r="I51" s="13"/>
      <c r="J51" s="13"/>
      <c r="K51" s="13"/>
      <c r="L51" s="13"/>
      <c r="M51" s="13"/>
      <c r="N51" s="13"/>
      <c r="O51" s="9"/>
    </row>
    <row r="52" spans="2:15" ht="20.100000000000001" customHeight="1" x14ac:dyDescent="0.15">
      <c r="B52" s="53"/>
      <c r="C52" s="18"/>
      <c r="D52" s="18"/>
      <c r="E52" s="18"/>
      <c r="F52" s="18"/>
      <c r="G52" s="18"/>
      <c r="H52" s="18"/>
      <c r="I52" s="153" t="s">
        <v>89</v>
      </c>
      <c r="J52" s="294" t="s">
        <v>88</v>
      </c>
      <c r="K52" s="295"/>
      <c r="L52" s="295"/>
      <c r="M52" s="295"/>
      <c r="N52" s="295"/>
      <c r="O52" s="296"/>
    </row>
    <row r="53" spans="2:15" ht="2.1" customHeight="1" x14ac:dyDescent="0.15">
      <c r="B53" s="28"/>
      <c r="C53" s="13"/>
      <c r="D53" s="13"/>
      <c r="E53" s="13"/>
      <c r="F53" s="13"/>
      <c r="G53" s="13"/>
      <c r="H53" s="13"/>
      <c r="I53" s="13"/>
      <c r="J53" s="13"/>
      <c r="K53" s="13"/>
      <c r="L53" s="13"/>
      <c r="M53" s="13"/>
      <c r="N53" s="13"/>
      <c r="O53" s="13"/>
    </row>
    <row r="54" spans="2:15" ht="12.6" customHeight="1" x14ac:dyDescent="0.15">
      <c r="B54" s="54" t="s">
        <v>60</v>
      </c>
      <c r="C54" s="2"/>
      <c r="D54" s="2"/>
      <c r="E54" s="2"/>
      <c r="F54" s="2"/>
      <c r="G54" s="2"/>
      <c r="H54" s="2"/>
      <c r="I54" s="2"/>
      <c r="J54" s="282"/>
      <c r="K54" s="282"/>
      <c r="L54" s="55"/>
      <c r="M54" s="2"/>
      <c r="N54" s="2"/>
      <c r="O54" s="56"/>
    </row>
    <row r="55" spans="2:15" ht="12.6" customHeight="1" x14ac:dyDescent="0.15">
      <c r="B55" s="54" t="s">
        <v>85</v>
      </c>
      <c r="C55" s="2"/>
      <c r="D55" s="2"/>
      <c r="E55" s="2"/>
      <c r="F55" s="2"/>
      <c r="G55" s="2"/>
      <c r="H55" s="2"/>
      <c r="I55" s="2"/>
      <c r="J55" s="75"/>
      <c r="K55" s="55"/>
      <c r="L55" s="55"/>
      <c r="M55" s="2"/>
      <c r="N55" s="2"/>
      <c r="O55" s="56"/>
    </row>
    <row r="56" spans="2:15" ht="12.6" customHeight="1" x14ac:dyDescent="0.15">
      <c r="B56" s="54" t="s">
        <v>75</v>
      </c>
      <c r="C56" s="2"/>
      <c r="D56" s="2"/>
      <c r="E56" s="2"/>
      <c r="F56" s="2"/>
      <c r="G56" s="2"/>
      <c r="H56" s="2"/>
      <c r="I56" s="2"/>
      <c r="J56" s="76"/>
      <c r="K56" s="54"/>
      <c r="L56" s="54"/>
      <c r="M56" s="57"/>
      <c r="N56" s="57"/>
      <c r="O56" s="58"/>
    </row>
    <row r="57" spans="2:15" ht="12.6" customHeight="1" x14ac:dyDescent="0.15">
      <c r="B57" s="54" t="s">
        <v>97</v>
      </c>
      <c r="C57" s="2"/>
      <c r="D57" s="2"/>
      <c r="E57" s="2"/>
      <c r="F57" s="2"/>
      <c r="G57" s="2"/>
      <c r="H57" s="2"/>
      <c r="I57" s="2"/>
      <c r="J57" s="77"/>
      <c r="K57" s="59"/>
      <c r="L57" s="59"/>
      <c r="M57" s="57"/>
      <c r="N57" s="57"/>
      <c r="O57" s="58"/>
    </row>
    <row r="58" spans="2:15" x14ac:dyDescent="0.15">
      <c r="B58" s="4"/>
      <c r="C58" s="2"/>
      <c r="D58" s="2"/>
      <c r="E58" s="2"/>
      <c r="F58" s="2"/>
      <c r="G58" s="2"/>
      <c r="H58" s="2"/>
      <c r="I58" s="2"/>
      <c r="J58" s="2"/>
      <c r="K58" s="2"/>
      <c r="L58" s="2"/>
      <c r="M58" s="2"/>
      <c r="N58" s="2"/>
      <c r="O58" s="2"/>
    </row>
    <row r="59" spans="2:15" x14ac:dyDescent="0.15">
      <c r="B59" s="1"/>
      <c r="C59" s="2"/>
      <c r="D59" s="2"/>
      <c r="E59" s="2"/>
      <c r="F59" s="2"/>
      <c r="G59" s="2"/>
      <c r="H59" s="2"/>
      <c r="I59" s="2"/>
      <c r="J59" s="2"/>
      <c r="K59" s="2"/>
      <c r="L59" s="2"/>
      <c r="M59" s="2"/>
      <c r="N59" s="2"/>
      <c r="O59" s="2"/>
    </row>
  </sheetData>
  <mergeCells count="42">
    <mergeCell ref="J54:K54"/>
    <mergeCell ref="B24:C27"/>
    <mergeCell ref="C6:E6"/>
    <mergeCell ref="B7:B13"/>
    <mergeCell ref="B20:E20"/>
    <mergeCell ref="B28:C30"/>
    <mergeCell ref="B31:C31"/>
    <mergeCell ref="D41:E41"/>
    <mergeCell ref="D42:E42"/>
    <mergeCell ref="K22:L22"/>
    <mergeCell ref="J52:O52"/>
    <mergeCell ref="J6:K6"/>
    <mergeCell ref="M9:N9"/>
    <mergeCell ref="C13:D13"/>
    <mergeCell ref="B16:B19"/>
    <mergeCell ref="N23:O23"/>
    <mergeCell ref="B22:C22"/>
    <mergeCell ref="B32:C32"/>
    <mergeCell ref="B33:C34"/>
    <mergeCell ref="B23:C23"/>
    <mergeCell ref="D23:E23"/>
    <mergeCell ref="N22:O22"/>
    <mergeCell ref="L23:M23"/>
    <mergeCell ref="N31:O31"/>
    <mergeCell ref="G23:K23"/>
    <mergeCell ref="L31:M31"/>
    <mergeCell ref="F1:K2"/>
    <mergeCell ref="B43:C48"/>
    <mergeCell ref="B38:C38"/>
    <mergeCell ref="B39:C39"/>
    <mergeCell ref="B42:C42"/>
    <mergeCell ref="B36:C37"/>
    <mergeCell ref="B40:C40"/>
    <mergeCell ref="B41:C41"/>
    <mergeCell ref="D38:E38"/>
    <mergeCell ref="D39:E39"/>
    <mergeCell ref="D40:E40"/>
    <mergeCell ref="J42:K42"/>
    <mergeCell ref="J38:K38"/>
    <mergeCell ref="J39:K39"/>
    <mergeCell ref="J40:K40"/>
    <mergeCell ref="J41:K41"/>
  </mergeCells>
  <phoneticPr fontId="5"/>
  <printOptions horizontalCentered="1"/>
  <pageMargins left="0.70866141732283472" right="7.874015748031496E-2" top="0.19685039370078741" bottom="0.11811023622047245" header="0.19685039370078741" footer="0.19685039370078741"/>
  <pageSetup paperSize="9" scale="94"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pageSetUpPr fitToPage="1"/>
  </sheetPr>
  <dimension ref="A1:U59"/>
  <sheetViews>
    <sheetView showGridLines="0" zoomScaleNormal="100" workbookViewId="0">
      <selection activeCell="D9" sqref="D9"/>
    </sheetView>
  </sheetViews>
  <sheetFormatPr defaultRowHeight="13.5" x14ac:dyDescent="0.15"/>
  <cols>
    <col min="1" max="1" width="5.25" style="4" customWidth="1"/>
    <col min="2" max="2" width="7.25" style="60" customWidth="1"/>
    <col min="3" max="15" width="7.25" style="4" customWidth="1"/>
    <col min="16" max="16384" width="9" style="4"/>
  </cols>
  <sheetData>
    <row r="1" spans="1:15" ht="13.5" customHeight="1" x14ac:dyDescent="0.15">
      <c r="B1" s="1"/>
      <c r="C1" s="2"/>
      <c r="D1" s="2"/>
      <c r="E1" s="2"/>
      <c r="F1" s="236" t="s">
        <v>91</v>
      </c>
      <c r="G1" s="236"/>
      <c r="H1" s="236"/>
      <c r="I1" s="236"/>
      <c r="J1" s="236"/>
      <c r="K1" s="236"/>
      <c r="L1" s="3"/>
    </row>
    <row r="2" spans="1:15" ht="13.5" customHeight="1" x14ac:dyDescent="0.15">
      <c r="B2" s="4"/>
      <c r="F2" s="236"/>
      <c r="G2" s="236"/>
      <c r="H2" s="236"/>
      <c r="I2" s="236"/>
      <c r="J2" s="236"/>
      <c r="K2" s="236"/>
      <c r="N2" s="156" t="s">
        <v>18</v>
      </c>
      <c r="O2" s="156" t="s">
        <v>40</v>
      </c>
    </row>
    <row r="3" spans="1:15" ht="13.5" customHeight="1" x14ac:dyDescent="0.15">
      <c r="B3" s="4"/>
      <c r="N3" s="163"/>
      <c r="O3" s="163"/>
    </row>
    <row r="4" spans="1:15" ht="9.9499999999999993" customHeight="1" x14ac:dyDescent="0.15">
      <c r="B4" s="1"/>
      <c r="C4" s="2"/>
      <c r="D4" s="2"/>
      <c r="E4" s="2"/>
      <c r="F4" s="2"/>
      <c r="G4" s="2"/>
      <c r="H4" s="2"/>
      <c r="I4" s="2"/>
      <c r="J4" s="2"/>
      <c r="K4" s="5"/>
      <c r="L4" s="5"/>
      <c r="M4" s="6"/>
      <c r="N4" s="157"/>
      <c r="O4" s="157"/>
    </row>
    <row r="5" spans="1:15" ht="14.1" customHeight="1" thickBot="1" x14ac:dyDescent="0.2">
      <c r="B5" s="154" t="s">
        <v>77</v>
      </c>
      <c r="C5" s="7"/>
      <c r="D5" s="7"/>
      <c r="E5" s="7"/>
      <c r="F5" s="78"/>
      <c r="G5" s="78"/>
      <c r="H5" s="78"/>
      <c r="I5" s="78"/>
      <c r="J5" s="78"/>
      <c r="K5" s="78"/>
      <c r="L5" s="65"/>
      <c r="M5" s="8"/>
      <c r="N5" s="158"/>
      <c r="O5" s="158"/>
    </row>
    <row r="6" spans="1:15" ht="21.95" customHeight="1" thickTop="1" thickBot="1" x14ac:dyDescent="0.2">
      <c r="B6" s="155" t="s">
        <v>14</v>
      </c>
      <c r="C6" s="283" t="s">
        <v>41</v>
      </c>
      <c r="D6" s="284"/>
      <c r="E6" s="285"/>
      <c r="F6" s="159" t="s">
        <v>92</v>
      </c>
      <c r="G6" s="217"/>
      <c r="H6" s="212" t="s">
        <v>93</v>
      </c>
      <c r="I6" s="217"/>
      <c r="J6" s="297" t="s">
        <v>94</v>
      </c>
      <c r="K6" s="297"/>
      <c r="L6" s="217"/>
      <c r="M6" s="217"/>
      <c r="N6" s="217"/>
      <c r="O6" s="162"/>
    </row>
    <row r="7" spans="1:15" ht="15.95" customHeight="1" thickTop="1" x14ac:dyDescent="0.15">
      <c r="B7" s="286" t="s">
        <v>30</v>
      </c>
      <c r="C7" s="11" t="s">
        <v>42</v>
      </c>
      <c r="D7" s="12"/>
      <c r="E7" s="13"/>
      <c r="F7" s="134"/>
      <c r="G7" s="134"/>
      <c r="H7" s="134"/>
      <c r="I7" s="134"/>
      <c r="J7" s="134"/>
      <c r="K7" s="216"/>
      <c r="L7" s="96" t="s">
        <v>43</v>
      </c>
      <c r="M7" s="134"/>
      <c r="N7" s="134"/>
      <c r="O7" s="135"/>
    </row>
    <row r="8" spans="1:15" ht="9.9499999999999993" customHeight="1" x14ac:dyDescent="0.15">
      <c r="B8" s="286"/>
      <c r="C8" s="14" t="s">
        <v>44</v>
      </c>
      <c r="D8" s="15"/>
      <c r="E8" s="13"/>
      <c r="F8" s="13"/>
      <c r="G8" s="13"/>
      <c r="H8" s="13"/>
      <c r="I8" s="13"/>
      <c r="J8" s="13"/>
      <c r="K8" s="110"/>
      <c r="L8" s="14" t="s">
        <v>44</v>
      </c>
      <c r="M8" s="13"/>
      <c r="N8" s="13"/>
      <c r="O8" s="89"/>
    </row>
    <row r="9" spans="1:15" ht="21.95" customHeight="1" x14ac:dyDescent="0.15">
      <c r="B9" s="286"/>
      <c r="C9" s="16"/>
      <c r="D9" s="17"/>
      <c r="E9" s="18"/>
      <c r="F9" s="18"/>
      <c r="G9" s="18"/>
      <c r="H9" s="18"/>
      <c r="I9" s="18"/>
      <c r="J9" s="19"/>
      <c r="K9" s="18"/>
      <c r="L9" s="16"/>
      <c r="M9" s="298"/>
      <c r="N9" s="298"/>
      <c r="O9" s="90" t="s">
        <v>19</v>
      </c>
    </row>
    <row r="10" spans="1:15" ht="17.100000000000001" customHeight="1" x14ac:dyDescent="0.15">
      <c r="B10" s="286"/>
      <c r="C10" s="20" t="s">
        <v>45</v>
      </c>
      <c r="D10" s="21"/>
      <c r="E10" s="21"/>
      <c r="F10" s="21"/>
      <c r="G10" s="21"/>
      <c r="H10" s="21"/>
      <c r="I10" s="21"/>
      <c r="J10" s="21"/>
      <c r="K10" s="21"/>
      <c r="L10" s="111" t="s">
        <v>78</v>
      </c>
      <c r="M10" s="112" t="s">
        <v>79</v>
      </c>
      <c r="N10" s="112"/>
      <c r="O10" s="113"/>
    </row>
    <row r="11" spans="1:15" ht="17.100000000000001" customHeight="1" x14ac:dyDescent="0.15">
      <c r="B11" s="286"/>
      <c r="C11" s="10"/>
      <c r="D11" s="13"/>
      <c r="E11" s="13"/>
      <c r="F11" s="13"/>
      <c r="G11" s="13"/>
      <c r="H11" s="13"/>
      <c r="I11" s="13"/>
      <c r="J11" s="13"/>
      <c r="K11" s="13"/>
      <c r="L11" s="214" t="s">
        <v>80</v>
      </c>
      <c r="M11" s="115" t="s">
        <v>81</v>
      </c>
      <c r="N11" s="115"/>
      <c r="O11" s="116"/>
    </row>
    <row r="12" spans="1:15" s="27" customFormat="1" ht="17.100000000000001" customHeight="1" x14ac:dyDescent="0.15">
      <c r="B12" s="286"/>
      <c r="C12" s="22"/>
      <c r="D12" s="23"/>
      <c r="E12" s="24"/>
      <c r="F12" s="24"/>
      <c r="G12" s="24"/>
      <c r="H12" s="24"/>
      <c r="I12" s="25"/>
      <c r="J12" s="25"/>
      <c r="K12" s="26"/>
      <c r="L12" s="117" t="s">
        <v>82</v>
      </c>
      <c r="M12" s="118" t="s">
        <v>81</v>
      </c>
      <c r="N12" s="119"/>
      <c r="O12" s="120"/>
    </row>
    <row r="13" spans="1:15" ht="17.100000000000001" customHeight="1" thickBot="1" x14ac:dyDescent="0.2">
      <c r="B13" s="287"/>
      <c r="C13" s="299" t="s">
        <v>46</v>
      </c>
      <c r="D13" s="300"/>
      <c r="E13" s="91"/>
      <c r="F13" s="92"/>
      <c r="G13" s="92"/>
      <c r="H13" s="92"/>
      <c r="I13" s="93"/>
      <c r="J13" s="93"/>
      <c r="K13" s="93"/>
      <c r="L13" s="93"/>
      <c r="M13" s="93"/>
      <c r="N13" s="93"/>
      <c r="O13" s="94" t="s">
        <v>47</v>
      </c>
    </row>
    <row r="14" spans="1:15" ht="8.1" customHeight="1" thickTop="1" x14ac:dyDescent="0.15">
      <c r="B14" s="28"/>
      <c r="C14" s="13"/>
      <c r="D14" s="13"/>
      <c r="E14" s="13"/>
      <c r="F14" s="29"/>
      <c r="G14" s="29"/>
      <c r="H14" s="29"/>
      <c r="I14" s="30"/>
      <c r="J14" s="30"/>
      <c r="K14" s="30"/>
      <c r="L14" s="30"/>
      <c r="M14" s="30"/>
      <c r="N14" s="30"/>
      <c r="O14" s="30"/>
    </row>
    <row r="15" spans="1:15" ht="15" customHeight="1" thickBot="1" x14ac:dyDescent="0.2">
      <c r="A15" s="31"/>
      <c r="B15" s="32" t="s">
        <v>48</v>
      </c>
      <c r="C15" s="32"/>
      <c r="D15" s="32"/>
      <c r="E15" s="32"/>
      <c r="F15" s="32"/>
      <c r="G15" s="32"/>
      <c r="H15" s="32"/>
      <c r="I15" s="95"/>
      <c r="J15" s="13"/>
      <c r="K15" s="13"/>
      <c r="L15" s="13"/>
      <c r="M15" s="13"/>
      <c r="N15" s="13"/>
      <c r="O15" s="13"/>
    </row>
    <row r="16" spans="1:15" ht="15" customHeight="1" thickTop="1" x14ac:dyDescent="0.15">
      <c r="B16" s="301" t="s">
        <v>49</v>
      </c>
      <c r="C16" s="96" t="s">
        <v>50</v>
      </c>
      <c r="D16" s="97"/>
      <c r="E16" s="97"/>
      <c r="F16" s="97"/>
      <c r="G16" s="97"/>
      <c r="H16" s="235"/>
      <c r="I16" s="425"/>
      <c r="J16" s="422"/>
      <c r="K16" s="415"/>
      <c r="L16" s="415"/>
      <c r="M16" s="415"/>
      <c r="N16" s="415"/>
      <c r="O16" s="416"/>
    </row>
    <row r="17" spans="2:15" ht="18" customHeight="1" x14ac:dyDescent="0.15">
      <c r="B17" s="302"/>
      <c r="C17" s="33"/>
      <c r="D17" s="34"/>
      <c r="E17" s="34"/>
      <c r="F17" s="34"/>
      <c r="G17" s="34"/>
      <c r="H17" s="12"/>
      <c r="I17" s="423"/>
      <c r="J17" s="423"/>
      <c r="K17" s="417"/>
      <c r="L17" s="417"/>
      <c r="M17" s="417"/>
      <c r="N17" s="417"/>
      <c r="O17" s="418"/>
    </row>
    <row r="18" spans="2:15" ht="15" customHeight="1" x14ac:dyDescent="0.15">
      <c r="B18" s="302"/>
      <c r="C18" s="11" t="s">
        <v>45</v>
      </c>
      <c r="D18" s="35"/>
      <c r="E18" s="35"/>
      <c r="F18" s="35"/>
      <c r="G18" s="35"/>
      <c r="H18" s="171"/>
      <c r="I18" s="424"/>
      <c r="J18" s="424"/>
      <c r="K18" s="419"/>
      <c r="L18" s="419"/>
      <c r="M18" s="419"/>
      <c r="N18" s="419"/>
      <c r="O18" s="420"/>
    </row>
    <row r="19" spans="2:15" ht="18" customHeight="1" x14ac:dyDescent="0.15">
      <c r="B19" s="302"/>
      <c r="C19" s="36"/>
      <c r="D19" s="35"/>
      <c r="E19" s="35"/>
      <c r="F19" s="35"/>
      <c r="G19" s="35"/>
      <c r="H19" s="191"/>
      <c r="I19" s="426"/>
      <c r="J19" s="419"/>
      <c r="K19" s="419"/>
      <c r="L19" s="419"/>
      <c r="M19" s="419"/>
      <c r="N19" s="419"/>
      <c r="O19" s="421"/>
    </row>
    <row r="20" spans="2:15" ht="21.95" customHeight="1" thickBot="1" x14ac:dyDescent="0.2">
      <c r="B20" s="288" t="s">
        <v>51</v>
      </c>
      <c r="C20" s="289"/>
      <c r="D20" s="289"/>
      <c r="E20" s="290"/>
      <c r="F20" s="101"/>
      <c r="G20" s="102"/>
      <c r="H20" s="103"/>
      <c r="I20" s="104"/>
      <c r="J20" s="102"/>
      <c r="K20" s="102"/>
      <c r="L20" s="102"/>
      <c r="M20" s="102"/>
      <c r="N20" s="102"/>
      <c r="O20" s="105"/>
    </row>
    <row r="21" spans="2:15" ht="14.1" customHeight="1" thickTop="1" thickBot="1" x14ac:dyDescent="0.2">
      <c r="B21" s="38"/>
      <c r="C21" s="39"/>
      <c r="D21" s="35"/>
      <c r="E21" s="35"/>
      <c r="F21" s="35"/>
      <c r="G21" s="35"/>
      <c r="H21" s="40"/>
      <c r="I21" s="38"/>
      <c r="J21" s="35"/>
      <c r="K21" s="35"/>
      <c r="L21" s="35"/>
      <c r="M21" s="35"/>
      <c r="N21" s="35"/>
      <c r="O21" s="12"/>
    </row>
    <row r="22" spans="2:15" ht="24" customHeight="1" thickTop="1" x14ac:dyDescent="0.15">
      <c r="B22" s="261" t="s">
        <v>56</v>
      </c>
      <c r="C22" s="262"/>
      <c r="D22" s="144"/>
      <c r="E22" s="145" t="s">
        <v>180</v>
      </c>
      <c r="F22" s="146"/>
      <c r="G22" s="146"/>
      <c r="H22" s="146"/>
      <c r="I22" s="147"/>
      <c r="J22" s="148"/>
      <c r="K22" s="293" t="s">
        <v>95</v>
      </c>
      <c r="L22" s="262"/>
      <c r="M22" s="137"/>
      <c r="N22" s="273" t="s">
        <v>84</v>
      </c>
      <c r="O22" s="274"/>
    </row>
    <row r="23" spans="2:15" ht="20.100000000000001" hidden="1" customHeight="1" x14ac:dyDescent="0.15">
      <c r="B23" s="269" t="s">
        <v>53</v>
      </c>
      <c r="C23" s="270"/>
      <c r="D23" s="271" t="s">
        <v>98</v>
      </c>
      <c r="E23" s="272"/>
      <c r="F23" s="150" t="s">
        <v>54</v>
      </c>
      <c r="G23" s="278" t="s">
        <v>76</v>
      </c>
      <c r="H23" s="279"/>
      <c r="I23" s="279"/>
      <c r="J23" s="279"/>
      <c r="K23" s="280"/>
      <c r="L23" s="275" t="s">
        <v>55</v>
      </c>
      <c r="M23" s="270"/>
      <c r="N23" s="259"/>
      <c r="O23" s="260"/>
    </row>
    <row r="24" spans="2:15" ht="15" customHeight="1" x14ac:dyDescent="0.15">
      <c r="B24" s="239" t="s">
        <v>61</v>
      </c>
      <c r="C24" s="240"/>
      <c r="D24" s="37" t="s">
        <v>0</v>
      </c>
      <c r="E24" s="35"/>
      <c r="F24" s="35"/>
      <c r="G24" s="35" t="s">
        <v>24</v>
      </c>
      <c r="H24" s="40"/>
      <c r="I24" s="38"/>
      <c r="J24" s="35" t="s">
        <v>3</v>
      </c>
      <c r="K24" s="35"/>
      <c r="L24" s="35"/>
      <c r="M24" s="35" t="s">
        <v>21</v>
      </c>
      <c r="N24" s="35"/>
      <c r="O24" s="100"/>
    </row>
    <row r="25" spans="2:15" ht="15" customHeight="1" x14ac:dyDescent="0.15">
      <c r="B25" s="239"/>
      <c r="C25" s="240"/>
      <c r="D25" s="37" t="s">
        <v>1</v>
      </c>
      <c r="E25" s="35"/>
      <c r="F25" s="35"/>
      <c r="G25" s="35" t="s">
        <v>5</v>
      </c>
      <c r="H25" s="40"/>
      <c r="I25" s="38"/>
      <c r="J25" s="35" t="s">
        <v>86</v>
      </c>
      <c r="K25" s="35"/>
      <c r="L25" s="35"/>
      <c r="M25" s="35" t="s">
        <v>29</v>
      </c>
      <c r="N25" s="35"/>
      <c r="O25" s="100"/>
    </row>
    <row r="26" spans="2:15" ht="15" customHeight="1" x14ac:dyDescent="0.15">
      <c r="B26" s="239"/>
      <c r="C26" s="240"/>
      <c r="D26" s="37" t="s">
        <v>2</v>
      </c>
      <c r="E26" s="35"/>
      <c r="F26" s="35"/>
      <c r="G26" s="35" t="s">
        <v>119</v>
      </c>
      <c r="H26" s="40"/>
      <c r="I26" s="38"/>
      <c r="J26" s="35" t="s">
        <v>96</v>
      </c>
      <c r="K26" s="35"/>
      <c r="L26" s="35"/>
      <c r="M26" s="35" t="s">
        <v>182</v>
      </c>
      <c r="N26" s="35"/>
      <c r="O26" s="100"/>
    </row>
    <row r="27" spans="2:15" ht="15" customHeight="1" x14ac:dyDescent="0.15">
      <c r="B27" s="251"/>
      <c r="C27" s="252"/>
      <c r="D27" s="61" t="s">
        <v>26</v>
      </c>
      <c r="E27" s="62"/>
      <c r="F27" s="62"/>
      <c r="G27" s="62" t="s">
        <v>25</v>
      </c>
      <c r="H27" s="215"/>
      <c r="I27" s="64"/>
      <c r="J27" s="62" t="s">
        <v>4</v>
      </c>
      <c r="K27" s="62"/>
      <c r="L27" s="62"/>
      <c r="M27" s="62"/>
      <c r="N27" s="62"/>
      <c r="O27" s="106"/>
    </row>
    <row r="28" spans="2:15" ht="15" customHeight="1" x14ac:dyDescent="0.15">
      <c r="B28" s="239" t="s">
        <v>62</v>
      </c>
      <c r="C28" s="240"/>
      <c r="D28" s="37" t="s">
        <v>6</v>
      </c>
      <c r="E28" s="35"/>
      <c r="F28" s="35"/>
      <c r="G28" s="35" t="s">
        <v>9</v>
      </c>
      <c r="H28" s="40"/>
      <c r="I28" s="38"/>
      <c r="J28" s="35" t="s">
        <v>8</v>
      </c>
      <c r="K28" s="35"/>
      <c r="L28" s="35"/>
      <c r="M28" s="35" t="s">
        <v>23</v>
      </c>
      <c r="N28" s="35"/>
      <c r="O28" s="100"/>
    </row>
    <row r="29" spans="2:15" ht="15" customHeight="1" x14ac:dyDescent="0.15">
      <c r="B29" s="239"/>
      <c r="C29" s="240"/>
      <c r="D29" s="37" t="s">
        <v>7</v>
      </c>
      <c r="E29" s="35"/>
      <c r="F29" s="35"/>
      <c r="G29" s="35" t="s">
        <v>15</v>
      </c>
      <c r="H29" s="40"/>
      <c r="I29" s="38"/>
      <c r="J29" s="35" t="s">
        <v>27</v>
      </c>
      <c r="K29" s="35"/>
      <c r="L29" s="35"/>
      <c r="M29" s="35" t="s">
        <v>22</v>
      </c>
      <c r="N29" s="35"/>
      <c r="O29" s="100"/>
    </row>
    <row r="30" spans="2:15" ht="15" customHeight="1" x14ac:dyDescent="0.15">
      <c r="B30" s="239"/>
      <c r="C30" s="240"/>
      <c r="D30" s="37" t="s">
        <v>20</v>
      </c>
      <c r="E30" s="35"/>
      <c r="F30" s="35"/>
      <c r="G30" s="35" t="s">
        <v>16</v>
      </c>
      <c r="H30" s="40"/>
      <c r="I30" s="38"/>
      <c r="J30" s="35" t="s">
        <v>28</v>
      </c>
      <c r="K30" s="35"/>
      <c r="L30" s="35"/>
      <c r="M30" s="35" t="s">
        <v>182</v>
      </c>
      <c r="N30" s="35"/>
      <c r="O30" s="100"/>
    </row>
    <row r="31" spans="2:15" ht="20.100000000000001" customHeight="1" thickBot="1" x14ac:dyDescent="0.2">
      <c r="B31" s="291" t="s">
        <v>64</v>
      </c>
      <c r="C31" s="292"/>
      <c r="D31" s="20" t="s">
        <v>99</v>
      </c>
      <c r="E31" s="43"/>
      <c r="F31" s="43"/>
      <c r="G31" s="213"/>
      <c r="H31" s="213"/>
      <c r="I31" s="213"/>
      <c r="J31" s="213"/>
      <c r="K31" s="183"/>
      <c r="L31" s="281" t="s">
        <v>65</v>
      </c>
      <c r="M31" s="238"/>
      <c r="N31" s="276" t="s">
        <v>152</v>
      </c>
      <c r="O31" s="277"/>
    </row>
    <row r="32" spans="2:15" ht="20.100000000000001" customHeight="1" thickTop="1" x14ac:dyDescent="0.15">
      <c r="B32" s="263" t="s">
        <v>83</v>
      </c>
      <c r="C32" s="264"/>
      <c r="D32" s="42" t="s">
        <v>66</v>
      </c>
      <c r="E32" s="43"/>
      <c r="F32" s="43"/>
      <c r="G32" s="43"/>
      <c r="H32" s="43"/>
      <c r="I32" s="43"/>
      <c r="J32" s="43"/>
      <c r="K32" s="67"/>
      <c r="L32" s="149"/>
      <c r="M32" s="107" t="s">
        <v>181</v>
      </c>
      <c r="N32" s="97"/>
      <c r="O32" s="108"/>
    </row>
    <row r="33" spans="2:21" ht="18" customHeight="1" x14ac:dyDescent="0.15">
      <c r="B33" s="265" t="s">
        <v>90</v>
      </c>
      <c r="C33" s="266"/>
      <c r="D33" s="66" t="s">
        <v>52</v>
      </c>
      <c r="E33" s="41"/>
      <c r="F33" s="68"/>
      <c r="G33" s="68"/>
      <c r="H33" s="41"/>
      <c r="I33" s="41"/>
      <c r="J33" s="41"/>
      <c r="K33" s="41"/>
      <c r="L33" s="41"/>
      <c r="M33" s="109" t="s">
        <v>63</v>
      </c>
      <c r="N33" s="35"/>
      <c r="O33" s="9"/>
    </row>
    <row r="34" spans="2:21" ht="18" customHeight="1" thickBot="1" x14ac:dyDescent="0.2">
      <c r="B34" s="267"/>
      <c r="C34" s="268"/>
      <c r="D34" s="138" t="s">
        <v>183</v>
      </c>
      <c r="E34" s="139"/>
      <c r="F34" s="140"/>
      <c r="G34" s="140"/>
      <c r="H34" s="139"/>
      <c r="I34" s="139"/>
      <c r="J34" s="139"/>
      <c r="K34" s="139"/>
      <c r="L34" s="141"/>
      <c r="M34" s="142"/>
      <c r="N34" s="62"/>
      <c r="O34" s="143"/>
    </row>
    <row r="35" spans="2:21" ht="14.1" customHeight="1" thickTop="1" thickBot="1" x14ac:dyDescent="0.2">
      <c r="B35" s="38"/>
      <c r="C35" s="44"/>
      <c r="D35" s="13"/>
      <c r="E35" s="13"/>
      <c r="F35" s="45"/>
      <c r="G35" s="45"/>
      <c r="H35" s="13"/>
      <c r="I35" s="13"/>
      <c r="J35" s="13"/>
      <c r="K35" s="13"/>
      <c r="L35" s="13"/>
      <c r="M35" s="35"/>
      <c r="N35" s="35"/>
      <c r="O35" s="46"/>
      <c r="P35" s="47"/>
      <c r="Q35" s="48"/>
      <c r="R35" s="31"/>
      <c r="S35" s="31"/>
      <c r="T35" s="49"/>
      <c r="U35" s="49"/>
    </row>
    <row r="36" spans="2:21" ht="15.95" customHeight="1" thickTop="1" x14ac:dyDescent="0.15">
      <c r="B36" s="249" t="s">
        <v>57</v>
      </c>
      <c r="C36" s="250"/>
      <c r="D36" s="121"/>
      <c r="E36" s="122"/>
      <c r="F36" s="122"/>
      <c r="G36" s="122"/>
      <c r="H36" s="121"/>
      <c r="I36" s="122"/>
      <c r="J36" s="122"/>
      <c r="K36" s="122"/>
      <c r="L36" s="121"/>
      <c r="M36" s="122"/>
      <c r="N36" s="122"/>
      <c r="O36" s="124"/>
    </row>
    <row r="37" spans="2:21" ht="15.95" customHeight="1" x14ac:dyDescent="0.15">
      <c r="B37" s="251"/>
      <c r="C37" s="252"/>
      <c r="D37" s="79"/>
      <c r="E37" s="80"/>
      <c r="F37" s="80"/>
      <c r="G37" s="80"/>
      <c r="H37" s="79"/>
      <c r="I37" s="80"/>
      <c r="J37" s="80"/>
      <c r="K37" s="80"/>
      <c r="L37" s="79"/>
      <c r="M37" s="80"/>
      <c r="N37" s="80"/>
      <c r="O37" s="125"/>
    </row>
    <row r="38" spans="2:21" ht="18" customHeight="1" x14ac:dyDescent="0.15">
      <c r="B38" s="243" t="s">
        <v>17</v>
      </c>
      <c r="C38" s="244"/>
      <c r="D38" s="253"/>
      <c r="E38" s="254"/>
      <c r="F38" s="86" t="s">
        <v>68</v>
      </c>
      <c r="G38" s="82"/>
      <c r="H38" s="253"/>
      <c r="I38" s="254"/>
      <c r="J38" s="86" t="s">
        <v>68</v>
      </c>
      <c r="K38" s="82"/>
      <c r="L38" s="253"/>
      <c r="M38" s="254"/>
      <c r="N38" s="86" t="s">
        <v>68</v>
      </c>
      <c r="O38" s="126"/>
      <c r="P38" s="50"/>
      <c r="Q38" s="50"/>
      <c r="R38" s="50"/>
    </row>
    <row r="39" spans="2:21" ht="18" customHeight="1" x14ac:dyDescent="0.15">
      <c r="B39" s="245" t="s">
        <v>10</v>
      </c>
      <c r="C39" s="246"/>
      <c r="D39" s="255"/>
      <c r="E39" s="256"/>
      <c r="F39" s="87"/>
      <c r="G39" s="84"/>
      <c r="H39" s="255"/>
      <c r="I39" s="256"/>
      <c r="J39" s="87"/>
      <c r="K39" s="84"/>
      <c r="L39" s="255"/>
      <c r="M39" s="256"/>
      <c r="N39" s="87"/>
      <c r="O39" s="127"/>
      <c r="P39" s="50"/>
      <c r="Q39" s="50"/>
      <c r="R39" s="50"/>
    </row>
    <row r="40" spans="2:21" ht="18" customHeight="1" x14ac:dyDescent="0.15">
      <c r="B40" s="245" t="s">
        <v>11</v>
      </c>
      <c r="C40" s="246"/>
      <c r="D40" s="255"/>
      <c r="E40" s="256"/>
      <c r="F40" s="87"/>
      <c r="G40" s="84"/>
      <c r="H40" s="255"/>
      <c r="I40" s="256"/>
      <c r="J40" s="87"/>
      <c r="K40" s="84"/>
      <c r="L40" s="255"/>
      <c r="M40" s="256"/>
      <c r="N40" s="87"/>
      <c r="O40" s="127"/>
      <c r="P40" s="50"/>
      <c r="Q40" s="50"/>
      <c r="R40" s="50"/>
    </row>
    <row r="41" spans="2:21" ht="18" customHeight="1" x14ac:dyDescent="0.15">
      <c r="B41" s="245" t="s">
        <v>172</v>
      </c>
      <c r="C41" s="246"/>
      <c r="D41" s="255"/>
      <c r="E41" s="256"/>
      <c r="F41" s="87"/>
      <c r="G41" s="84"/>
      <c r="H41" s="255"/>
      <c r="I41" s="256"/>
      <c r="J41" s="87"/>
      <c r="K41" s="84"/>
      <c r="L41" s="255"/>
      <c r="M41" s="256"/>
      <c r="N41" s="87"/>
      <c r="O41" s="127"/>
      <c r="P41" s="50"/>
      <c r="Q41" s="50"/>
      <c r="R41" s="50"/>
    </row>
    <row r="42" spans="2:21" ht="18" customHeight="1" x14ac:dyDescent="0.15">
      <c r="B42" s="247" t="s">
        <v>173</v>
      </c>
      <c r="C42" s="248"/>
      <c r="D42" s="257"/>
      <c r="E42" s="258"/>
      <c r="F42" s="88"/>
      <c r="G42" s="80"/>
      <c r="H42" s="257"/>
      <c r="I42" s="258"/>
      <c r="J42" s="88"/>
      <c r="K42" s="80"/>
      <c r="L42" s="257"/>
      <c r="M42" s="258"/>
      <c r="N42" s="88"/>
      <c r="O42" s="125"/>
      <c r="P42" s="50"/>
      <c r="Q42" s="50"/>
      <c r="R42" s="50"/>
    </row>
    <row r="43" spans="2:21" ht="18" customHeight="1" x14ac:dyDescent="0.15">
      <c r="B43" s="237" t="s">
        <v>58</v>
      </c>
      <c r="C43" s="238"/>
      <c r="D43" s="69"/>
      <c r="E43" s="70"/>
      <c r="F43" s="71"/>
      <c r="G43" s="218"/>
      <c r="H43" s="69"/>
      <c r="I43" s="70"/>
      <c r="J43" s="71"/>
      <c r="K43" s="218"/>
      <c r="L43" s="69"/>
      <c r="M43" s="70"/>
      <c r="N43" s="71"/>
      <c r="O43" s="128"/>
    </row>
    <row r="44" spans="2:21" ht="18" customHeight="1" x14ac:dyDescent="0.15">
      <c r="B44" s="239"/>
      <c r="C44" s="240"/>
      <c r="D44" s="72"/>
      <c r="E44" s="73"/>
      <c r="F44" s="74"/>
      <c r="G44" s="219"/>
      <c r="H44" s="72"/>
      <c r="I44" s="73"/>
      <c r="J44" s="74"/>
      <c r="K44" s="219"/>
      <c r="L44" s="72"/>
      <c r="M44" s="73"/>
      <c r="N44" s="74"/>
      <c r="O44" s="129"/>
    </row>
    <row r="45" spans="2:21" ht="18" customHeight="1" x14ac:dyDescent="0.15">
      <c r="B45" s="239"/>
      <c r="C45" s="240"/>
      <c r="D45" s="72"/>
      <c r="E45" s="73"/>
      <c r="F45" s="74"/>
      <c r="G45" s="219"/>
      <c r="H45" s="72"/>
      <c r="I45" s="73"/>
      <c r="J45" s="74"/>
      <c r="K45" s="219"/>
      <c r="L45" s="72"/>
      <c r="M45" s="73"/>
      <c r="N45" s="74"/>
      <c r="O45" s="129"/>
    </row>
    <row r="46" spans="2:21" ht="18" customHeight="1" x14ac:dyDescent="0.15">
      <c r="B46" s="239"/>
      <c r="C46" s="240"/>
      <c r="D46" s="72"/>
      <c r="E46" s="73"/>
      <c r="F46" s="74"/>
      <c r="G46" s="219"/>
      <c r="H46" s="72"/>
      <c r="I46" s="73"/>
      <c r="J46" s="74"/>
      <c r="K46" s="219"/>
      <c r="L46" s="72"/>
      <c r="M46" s="73"/>
      <c r="N46" s="74"/>
      <c r="O46" s="129"/>
    </row>
    <row r="47" spans="2:21" ht="18" customHeight="1" x14ac:dyDescent="0.15">
      <c r="B47" s="239"/>
      <c r="C47" s="240"/>
      <c r="D47" s="72"/>
      <c r="E47" s="73"/>
      <c r="F47" s="74"/>
      <c r="G47" s="219"/>
      <c r="H47" s="72"/>
      <c r="I47" s="73"/>
      <c r="J47" s="74"/>
      <c r="K47" s="219"/>
      <c r="L47" s="72"/>
      <c r="M47" s="73"/>
      <c r="N47" s="74"/>
      <c r="O47" s="129"/>
    </row>
    <row r="48" spans="2:21" ht="18" customHeight="1" thickBot="1" x14ac:dyDescent="0.2">
      <c r="B48" s="241"/>
      <c r="C48" s="242"/>
      <c r="D48" s="130"/>
      <c r="E48" s="131"/>
      <c r="F48" s="132"/>
      <c r="G48" s="220"/>
      <c r="H48" s="130"/>
      <c r="I48" s="131"/>
      <c r="J48" s="132"/>
      <c r="K48" s="220"/>
      <c r="L48" s="130"/>
      <c r="M48" s="131"/>
      <c r="N48" s="132"/>
      <c r="O48" s="133"/>
    </row>
    <row r="49" spans="2:15" ht="20.100000000000001" customHeight="1" thickTop="1" x14ac:dyDescent="0.15">
      <c r="B49" s="152" t="s">
        <v>59</v>
      </c>
      <c r="C49" s="13"/>
      <c r="D49" s="13"/>
      <c r="E49" s="13"/>
      <c r="F49" s="13"/>
      <c r="G49" s="13"/>
      <c r="H49" s="13"/>
      <c r="I49" s="13"/>
      <c r="J49" s="13"/>
      <c r="K49" s="13"/>
      <c r="L49" s="13"/>
      <c r="M49" s="13"/>
      <c r="N49" s="13"/>
      <c r="O49" s="9"/>
    </row>
    <row r="50" spans="2:15" ht="20.100000000000001" customHeight="1" x14ac:dyDescent="0.15">
      <c r="B50" s="152"/>
      <c r="C50" s="13"/>
      <c r="D50" s="13"/>
      <c r="E50" s="13"/>
      <c r="F50" s="13"/>
      <c r="G50" s="13"/>
      <c r="H50" s="13"/>
      <c r="I50" s="13"/>
      <c r="J50" s="13"/>
      <c r="K50" s="13"/>
      <c r="L50" s="13"/>
      <c r="M50" s="13"/>
      <c r="N50" s="13"/>
      <c r="O50" s="9"/>
    </row>
    <row r="51" spans="2:15" ht="20.100000000000001" customHeight="1" x14ac:dyDescent="0.15">
      <c r="B51" s="51"/>
      <c r="C51" s="52"/>
      <c r="D51" s="13"/>
      <c r="E51" s="13"/>
      <c r="F51" s="13"/>
      <c r="G51" s="13"/>
      <c r="H51" s="13"/>
      <c r="I51" s="13"/>
      <c r="J51" s="13"/>
      <c r="K51" s="13"/>
      <c r="L51" s="13"/>
      <c r="M51" s="13"/>
      <c r="N51" s="13"/>
      <c r="O51" s="9"/>
    </row>
    <row r="52" spans="2:15" ht="20.100000000000001" customHeight="1" x14ac:dyDescent="0.15">
      <c r="B52" s="53"/>
      <c r="C52" s="18"/>
      <c r="D52" s="18"/>
      <c r="E52" s="18"/>
      <c r="F52" s="18"/>
      <c r="G52" s="18"/>
      <c r="H52" s="18"/>
      <c r="I52" s="153" t="s">
        <v>89</v>
      </c>
      <c r="J52" s="294" t="s">
        <v>88</v>
      </c>
      <c r="K52" s="295"/>
      <c r="L52" s="295"/>
      <c r="M52" s="295"/>
      <c r="N52" s="295"/>
      <c r="O52" s="296"/>
    </row>
    <row r="53" spans="2:15" ht="2.1" customHeight="1" x14ac:dyDescent="0.15">
      <c r="B53" s="28"/>
      <c r="C53" s="13"/>
      <c r="D53" s="13"/>
      <c r="E53" s="13"/>
      <c r="F53" s="13"/>
      <c r="G53" s="13"/>
      <c r="H53" s="13"/>
      <c r="I53" s="13"/>
      <c r="J53" s="13"/>
      <c r="K53" s="13"/>
      <c r="L53" s="13"/>
      <c r="M53" s="13"/>
      <c r="N53" s="13"/>
      <c r="O53" s="13"/>
    </row>
    <row r="54" spans="2:15" ht="12.6" customHeight="1" x14ac:dyDescent="0.15">
      <c r="B54" s="54" t="s">
        <v>60</v>
      </c>
      <c r="C54" s="2"/>
      <c r="D54" s="2"/>
      <c r="E54" s="2"/>
      <c r="F54" s="2"/>
      <c r="G54" s="2"/>
      <c r="H54" s="2"/>
      <c r="I54" s="2"/>
      <c r="J54" s="282"/>
      <c r="K54" s="282"/>
      <c r="L54" s="55"/>
      <c r="M54" s="2"/>
      <c r="N54" s="2"/>
      <c r="O54" s="56"/>
    </row>
    <row r="55" spans="2:15" ht="12.6" customHeight="1" x14ac:dyDescent="0.15">
      <c r="B55" s="54" t="s">
        <v>85</v>
      </c>
      <c r="C55" s="2"/>
      <c r="D55" s="2"/>
      <c r="E55" s="2"/>
      <c r="F55" s="2"/>
      <c r="G55" s="2"/>
      <c r="H55" s="2"/>
      <c r="I55" s="2"/>
      <c r="J55" s="75"/>
      <c r="K55" s="55"/>
      <c r="L55" s="55"/>
      <c r="M55" s="2"/>
      <c r="N55" s="2"/>
      <c r="O55" s="56"/>
    </row>
    <row r="56" spans="2:15" ht="12.6" customHeight="1" x14ac:dyDescent="0.15">
      <c r="B56" s="54" t="s">
        <v>75</v>
      </c>
      <c r="C56" s="2"/>
      <c r="D56" s="2"/>
      <c r="E56" s="2"/>
      <c r="F56" s="2"/>
      <c r="G56" s="2"/>
      <c r="H56" s="2"/>
      <c r="I56" s="2"/>
      <c r="J56" s="76"/>
      <c r="K56" s="54"/>
      <c r="L56" s="54"/>
      <c r="M56" s="57"/>
      <c r="N56" s="57"/>
      <c r="O56" s="58"/>
    </row>
    <row r="57" spans="2:15" ht="12.6" customHeight="1" x14ac:dyDescent="0.15">
      <c r="B57" s="54" t="s">
        <v>97</v>
      </c>
      <c r="C57" s="2"/>
      <c r="D57" s="2"/>
      <c r="E57" s="2"/>
      <c r="F57" s="2"/>
      <c r="G57" s="2"/>
      <c r="H57" s="2"/>
      <c r="I57" s="2"/>
      <c r="J57" s="77"/>
      <c r="K57" s="59"/>
      <c r="L57" s="59"/>
      <c r="M57" s="57"/>
      <c r="N57" s="57"/>
      <c r="O57" s="58"/>
    </row>
    <row r="58" spans="2:15" x14ac:dyDescent="0.15">
      <c r="B58" s="4"/>
      <c r="C58" s="2"/>
      <c r="D58" s="2"/>
      <c r="E58" s="2"/>
      <c r="F58" s="2"/>
      <c r="G58" s="2"/>
      <c r="H58" s="2"/>
      <c r="I58" s="2"/>
      <c r="J58" s="2"/>
      <c r="K58" s="2"/>
      <c r="L58" s="2"/>
      <c r="M58" s="2"/>
      <c r="N58" s="2"/>
      <c r="O58" s="2"/>
    </row>
    <row r="59" spans="2:15" x14ac:dyDescent="0.15">
      <c r="B59" s="1"/>
      <c r="C59" s="2"/>
      <c r="D59" s="2"/>
      <c r="E59" s="2"/>
      <c r="F59" s="2"/>
      <c r="G59" s="2"/>
      <c r="H59" s="2"/>
      <c r="I59" s="2"/>
      <c r="J59" s="2"/>
      <c r="K59" s="2"/>
      <c r="L59" s="2"/>
      <c r="M59" s="2"/>
      <c r="N59" s="2"/>
      <c r="O59" s="2"/>
    </row>
  </sheetData>
  <mergeCells count="47">
    <mergeCell ref="N22:O22"/>
    <mergeCell ref="F1:K2"/>
    <mergeCell ref="C6:E6"/>
    <mergeCell ref="J6:K6"/>
    <mergeCell ref="B7:B13"/>
    <mergeCell ref="M9:N9"/>
    <mergeCell ref="C13:D13"/>
    <mergeCell ref="B16:B19"/>
    <mergeCell ref="B20:E20"/>
    <mergeCell ref="B22:C22"/>
    <mergeCell ref="K22:L22"/>
    <mergeCell ref="N31:O31"/>
    <mergeCell ref="B32:C32"/>
    <mergeCell ref="B33:C34"/>
    <mergeCell ref="B23:C23"/>
    <mergeCell ref="D23:E23"/>
    <mergeCell ref="G23:K23"/>
    <mergeCell ref="L23:M23"/>
    <mergeCell ref="N23:O23"/>
    <mergeCell ref="B24:C27"/>
    <mergeCell ref="H38:I38"/>
    <mergeCell ref="H39:I39"/>
    <mergeCell ref="B28:C30"/>
    <mergeCell ref="B31:C31"/>
    <mergeCell ref="L31:M31"/>
    <mergeCell ref="B36:C37"/>
    <mergeCell ref="B38:C38"/>
    <mergeCell ref="D38:E38"/>
    <mergeCell ref="B39:C39"/>
    <mergeCell ref="D39:E39"/>
    <mergeCell ref="L38:M38"/>
    <mergeCell ref="L39:M39"/>
    <mergeCell ref="B43:C48"/>
    <mergeCell ref="J52:O52"/>
    <mergeCell ref="J54:K54"/>
    <mergeCell ref="H42:I42"/>
    <mergeCell ref="B40:C40"/>
    <mergeCell ref="D40:E40"/>
    <mergeCell ref="B41:C41"/>
    <mergeCell ref="D41:E41"/>
    <mergeCell ref="H40:I40"/>
    <mergeCell ref="H41:I41"/>
    <mergeCell ref="L40:M40"/>
    <mergeCell ref="L41:M41"/>
    <mergeCell ref="L42:M42"/>
    <mergeCell ref="B42:C42"/>
    <mergeCell ref="D42:E42"/>
  </mergeCells>
  <phoneticPr fontId="5"/>
  <printOptions horizontalCentered="1"/>
  <pageMargins left="0.70866141732283472" right="7.874015748031496E-2" top="0.19685039370078741" bottom="0.11811023622047245" header="0.19685039370078741" footer="0.19685039370078741"/>
  <pageSetup paperSize="9" scale="94" orientation="portrait" r:id="rId1"/>
  <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pageSetUpPr fitToPage="1"/>
  </sheetPr>
  <dimension ref="A1:AA59"/>
  <sheetViews>
    <sheetView showGridLines="0" zoomScaleNormal="100" workbookViewId="0">
      <selection activeCell="R3" sqref="R3"/>
    </sheetView>
  </sheetViews>
  <sheetFormatPr defaultRowHeight="13.5" x14ac:dyDescent="0.15"/>
  <cols>
    <col min="1" max="1" width="5.25" style="4" customWidth="1"/>
    <col min="2" max="2" width="7.25" style="60" customWidth="1"/>
    <col min="3" max="15" width="7.25" style="4" customWidth="1"/>
    <col min="16" max="16" width="6.5" style="4" customWidth="1"/>
    <col min="17" max="17" width="9.75" style="4" customWidth="1"/>
    <col min="18" max="18" width="11.375" style="207" customWidth="1"/>
    <col min="19" max="19" width="9" style="4"/>
    <col min="20" max="20" width="9.25" style="207" bestFit="1" customWidth="1"/>
    <col min="21" max="16384" width="9" style="4"/>
  </cols>
  <sheetData>
    <row r="1" spans="1:20" ht="13.5" customHeight="1" x14ac:dyDescent="0.15">
      <c r="B1" s="1"/>
      <c r="C1" s="2"/>
      <c r="D1" s="2"/>
      <c r="E1" s="2"/>
      <c r="F1" s="236" t="s">
        <v>91</v>
      </c>
      <c r="G1" s="236"/>
      <c r="H1" s="236"/>
      <c r="I1" s="236"/>
      <c r="J1" s="236"/>
      <c r="K1" s="236"/>
      <c r="L1" s="3"/>
    </row>
    <row r="2" spans="1:20" ht="13.5" customHeight="1" x14ac:dyDescent="0.15">
      <c r="B2" s="4"/>
      <c r="F2" s="236"/>
      <c r="G2" s="236"/>
      <c r="H2" s="236"/>
      <c r="I2" s="236"/>
      <c r="J2" s="236"/>
      <c r="K2" s="236"/>
      <c r="N2" s="156" t="s">
        <v>18</v>
      </c>
      <c r="O2" s="156" t="s">
        <v>40</v>
      </c>
    </row>
    <row r="3" spans="1:20" ht="13.5" customHeight="1" x14ac:dyDescent="0.15">
      <c r="B3" s="4"/>
      <c r="E3" s="395" t="str">
        <f>IF(R3&lt;&gt;"",R3,"")</f>
        <v/>
      </c>
      <c r="F3" s="395"/>
      <c r="G3" s="395"/>
      <c r="H3" s="395"/>
      <c r="I3" s="395"/>
      <c r="J3" s="395"/>
      <c r="K3" s="395"/>
      <c r="L3" s="395"/>
      <c r="N3" s="163"/>
      <c r="O3" s="163"/>
      <c r="Q3" s="175" t="s">
        <v>179</v>
      </c>
      <c r="R3" s="196"/>
    </row>
    <row r="4" spans="1:20" ht="9.9499999999999993" customHeight="1" x14ac:dyDescent="0.15">
      <c r="B4" s="1"/>
      <c r="C4" s="2"/>
      <c r="D4" s="2"/>
      <c r="E4" s="2"/>
      <c r="F4" s="2"/>
      <c r="G4" s="2"/>
      <c r="H4" s="2"/>
      <c r="I4" s="2"/>
      <c r="J4" s="2"/>
      <c r="K4" s="5"/>
      <c r="L4" s="5"/>
      <c r="M4" s="6"/>
      <c r="N4" s="157"/>
      <c r="O4" s="157"/>
    </row>
    <row r="5" spans="1:20" ht="14.1" customHeight="1" thickBot="1" x14ac:dyDescent="0.2">
      <c r="B5" s="154" t="s">
        <v>77</v>
      </c>
      <c r="C5" s="7"/>
      <c r="D5" s="7"/>
      <c r="E5" s="7"/>
      <c r="F5" s="78"/>
      <c r="G5" s="78"/>
      <c r="H5" s="78"/>
      <c r="I5" s="78"/>
      <c r="J5" s="78"/>
      <c r="K5" s="78"/>
      <c r="L5" s="65"/>
      <c r="M5" s="8"/>
      <c r="N5" s="158"/>
      <c r="O5" s="158"/>
    </row>
    <row r="6" spans="1:20" ht="21.95" customHeight="1" thickTop="1" thickBot="1" x14ac:dyDescent="0.2">
      <c r="B6" s="155" t="s">
        <v>14</v>
      </c>
      <c r="C6" s="391" t="str">
        <f>IF(R6&lt;&gt;"",IF(ISNUMBER(R6),YEAR(R6)&amp;" 年 "&amp;MONTH(R6)&amp;" 月 "&amp;DAY(R6)&amp;" 日 ",R6),"　 年　   月　   日")</f>
        <v>　 年　   月　   日</v>
      </c>
      <c r="D6" s="392"/>
      <c r="E6" s="393"/>
      <c r="F6" s="159" t="s">
        <v>92</v>
      </c>
      <c r="G6" s="160"/>
      <c r="H6" s="165" t="s">
        <v>93</v>
      </c>
      <c r="I6" s="160"/>
      <c r="J6" s="297" t="s">
        <v>94</v>
      </c>
      <c r="K6" s="297"/>
      <c r="L6" s="380"/>
      <c r="M6" s="380"/>
      <c r="N6" s="380"/>
      <c r="O6" s="394"/>
      <c r="Q6" s="175" t="s">
        <v>176</v>
      </c>
      <c r="R6" s="173"/>
    </row>
    <row r="7" spans="1:20" ht="15.95" customHeight="1" thickTop="1" x14ac:dyDescent="0.15">
      <c r="B7" s="286" t="s">
        <v>30</v>
      </c>
      <c r="C7" s="11" t="s">
        <v>42</v>
      </c>
      <c r="D7" s="12"/>
      <c r="E7" s="13"/>
      <c r="F7" s="134"/>
      <c r="G7" s="134"/>
      <c r="H7" s="134"/>
      <c r="I7" s="134"/>
      <c r="J7" s="134"/>
      <c r="K7" s="98"/>
      <c r="L7" s="96" t="s">
        <v>43</v>
      </c>
      <c r="M7" s="134"/>
      <c r="N7" s="134"/>
      <c r="O7" s="135"/>
    </row>
    <row r="8" spans="1:20" ht="9.9499999999999993" customHeight="1" x14ac:dyDescent="0.15">
      <c r="B8" s="286"/>
      <c r="C8" s="14" t="s">
        <v>44</v>
      </c>
      <c r="D8" s="388"/>
      <c r="E8" s="388"/>
      <c r="F8" s="388"/>
      <c r="G8" s="388"/>
      <c r="H8" s="388"/>
      <c r="I8" s="388"/>
      <c r="J8" s="388"/>
      <c r="K8" s="389"/>
      <c r="L8" s="14" t="s">
        <v>44</v>
      </c>
      <c r="M8" s="388"/>
      <c r="N8" s="388"/>
      <c r="O8" s="390"/>
    </row>
    <row r="9" spans="1:20" ht="21.95" customHeight="1" x14ac:dyDescent="0.15">
      <c r="B9" s="286"/>
      <c r="C9" s="363" t="str">
        <f>IF(R9&lt;&gt;"",R9,"")</f>
        <v/>
      </c>
      <c r="D9" s="364"/>
      <c r="E9" s="364"/>
      <c r="F9" s="364"/>
      <c r="G9" s="364"/>
      <c r="H9" s="364"/>
      <c r="I9" s="364"/>
      <c r="J9" s="364"/>
      <c r="K9" s="365"/>
      <c r="L9" s="381" t="str">
        <f>IF(T9&lt;&gt;"",T9,"")</f>
        <v/>
      </c>
      <c r="M9" s="382"/>
      <c r="N9" s="382"/>
      <c r="O9" s="90" t="s">
        <v>19</v>
      </c>
      <c r="Q9" s="175" t="s">
        <v>159</v>
      </c>
      <c r="R9" s="196"/>
      <c r="S9" s="175" t="s">
        <v>160</v>
      </c>
      <c r="T9" s="196"/>
    </row>
    <row r="10" spans="1:20" ht="17.100000000000001" customHeight="1" x14ac:dyDescent="0.15">
      <c r="B10" s="286"/>
      <c r="C10" s="20" t="s">
        <v>115</v>
      </c>
      <c r="D10" s="168" t="str">
        <f>"〒"&amp;IF(R10&lt;&gt;"",R10,"")</f>
        <v>〒</v>
      </c>
      <c r="E10" s="21"/>
      <c r="F10" s="21"/>
      <c r="G10" s="21"/>
      <c r="H10" s="21"/>
      <c r="I10" s="21"/>
      <c r="J10" s="21"/>
      <c r="K10" s="21"/>
      <c r="L10" s="111" t="s">
        <v>78</v>
      </c>
      <c r="M10" s="374" t="str">
        <f>IF(T10&lt;&gt;"",T10,"")</f>
        <v/>
      </c>
      <c r="N10" s="374"/>
      <c r="O10" s="375"/>
      <c r="Q10" s="175" t="s">
        <v>161</v>
      </c>
      <c r="R10" s="196"/>
      <c r="S10" s="175" t="s">
        <v>162</v>
      </c>
      <c r="T10" s="196"/>
    </row>
    <row r="11" spans="1:20" ht="17.100000000000001" customHeight="1" x14ac:dyDescent="0.15">
      <c r="B11" s="286"/>
      <c r="C11" s="383" t="str">
        <f>IF(R11&lt;&gt;"",R11,"")</f>
        <v/>
      </c>
      <c r="D11" s="384"/>
      <c r="E11" s="384"/>
      <c r="F11" s="384"/>
      <c r="G11" s="384"/>
      <c r="H11" s="384"/>
      <c r="I11" s="384"/>
      <c r="J11" s="384"/>
      <c r="K11" s="385"/>
      <c r="L11" s="114" t="s">
        <v>80</v>
      </c>
      <c r="M11" s="376" t="str">
        <f t="shared" ref="M11:M12" si="0">IF(T11&lt;&gt;"",T11,"")</f>
        <v/>
      </c>
      <c r="N11" s="376"/>
      <c r="O11" s="377"/>
      <c r="Q11" s="175" t="s">
        <v>163</v>
      </c>
      <c r="R11" s="196"/>
      <c r="S11" s="175" t="s">
        <v>164</v>
      </c>
      <c r="T11" s="196"/>
    </row>
    <row r="12" spans="1:20" s="169" customFormat="1" ht="17.100000000000001" customHeight="1" x14ac:dyDescent="0.15">
      <c r="B12" s="286"/>
      <c r="C12" s="363" t="str">
        <f>IF(R12&lt;&gt;"",R12,"")</f>
        <v/>
      </c>
      <c r="D12" s="364"/>
      <c r="E12" s="364"/>
      <c r="F12" s="364"/>
      <c r="G12" s="364"/>
      <c r="H12" s="364"/>
      <c r="I12" s="364"/>
      <c r="J12" s="364"/>
      <c r="K12" s="365"/>
      <c r="L12" s="117" t="s">
        <v>82</v>
      </c>
      <c r="M12" s="378" t="str">
        <f t="shared" si="0"/>
        <v/>
      </c>
      <c r="N12" s="378"/>
      <c r="O12" s="379"/>
      <c r="Q12" s="175" t="s">
        <v>165</v>
      </c>
      <c r="R12" s="196"/>
      <c r="S12" s="175" t="s">
        <v>166</v>
      </c>
      <c r="T12" s="196"/>
    </row>
    <row r="13" spans="1:20" ht="17.100000000000001" customHeight="1" thickBot="1" x14ac:dyDescent="0.2">
      <c r="B13" s="287"/>
      <c r="C13" s="299" t="s">
        <v>46</v>
      </c>
      <c r="D13" s="300"/>
      <c r="E13" s="380" t="str">
        <f>IF(R13&lt;&gt;"",R13,"")</f>
        <v/>
      </c>
      <c r="F13" s="380"/>
      <c r="G13" s="380"/>
      <c r="H13" s="380"/>
      <c r="I13" s="380"/>
      <c r="J13" s="380"/>
      <c r="K13" s="380"/>
      <c r="L13" s="386" t="s">
        <v>47</v>
      </c>
      <c r="M13" s="386"/>
      <c r="N13" s="386"/>
      <c r="O13" s="387"/>
      <c r="Q13" s="175" t="s">
        <v>170</v>
      </c>
      <c r="R13" s="196"/>
    </row>
    <row r="14" spans="1:20" ht="8.1" customHeight="1" thickTop="1" x14ac:dyDescent="0.15">
      <c r="B14" s="28"/>
      <c r="C14" s="13"/>
      <c r="D14" s="13"/>
      <c r="E14" s="13"/>
      <c r="F14" s="29"/>
      <c r="G14" s="29"/>
      <c r="H14" s="29"/>
      <c r="I14" s="30"/>
      <c r="J14" s="30"/>
      <c r="K14" s="30"/>
      <c r="L14" s="30"/>
      <c r="M14" s="30"/>
      <c r="N14" s="30"/>
      <c r="O14" s="30"/>
    </row>
    <row r="15" spans="1:20" ht="15" customHeight="1" thickBot="1" x14ac:dyDescent="0.2">
      <c r="A15" s="31"/>
      <c r="B15" s="32" t="s">
        <v>48</v>
      </c>
      <c r="C15" s="32"/>
      <c r="D15" s="32"/>
      <c r="E15" s="32"/>
      <c r="F15" s="32"/>
      <c r="G15" s="32"/>
      <c r="H15" s="32"/>
      <c r="I15" s="95"/>
      <c r="J15" s="13"/>
      <c r="K15" s="13"/>
      <c r="L15" s="13"/>
      <c r="M15" s="13"/>
      <c r="N15" s="13"/>
      <c r="O15" s="13"/>
    </row>
    <row r="16" spans="1:20" ht="15" customHeight="1" thickTop="1" x14ac:dyDescent="0.15">
      <c r="B16" s="301" t="s">
        <v>49</v>
      </c>
      <c r="C16" s="96" t="s">
        <v>50</v>
      </c>
      <c r="D16" s="372"/>
      <c r="E16" s="372"/>
      <c r="F16" s="372"/>
      <c r="G16" s="372"/>
      <c r="H16" s="372"/>
      <c r="I16" s="425"/>
      <c r="J16" s="235"/>
      <c r="K16" s="372"/>
      <c r="L16" s="372"/>
      <c r="M16" s="372"/>
      <c r="N16" s="372"/>
      <c r="O16" s="373"/>
      <c r="Q16" s="197" t="s">
        <v>167</v>
      </c>
      <c r="R16" s="208"/>
      <c r="S16" s="198"/>
      <c r="T16" s="208"/>
    </row>
    <row r="17" spans="2:27" ht="18" customHeight="1" x14ac:dyDescent="0.15">
      <c r="B17" s="302"/>
      <c r="C17" s="369" t="str">
        <f>IF(R17&lt;&gt;"",R17,"")</f>
        <v/>
      </c>
      <c r="D17" s="370"/>
      <c r="E17" s="370"/>
      <c r="F17" s="370"/>
      <c r="G17" s="370"/>
      <c r="H17" s="370"/>
      <c r="I17" s="427"/>
      <c r="J17" s="370" t="str">
        <f>IF(T17&lt;&gt;"",T17,"")</f>
        <v/>
      </c>
      <c r="K17" s="370"/>
      <c r="L17" s="370"/>
      <c r="M17" s="370"/>
      <c r="N17" s="370"/>
      <c r="O17" s="371"/>
      <c r="Q17" s="202" t="s">
        <v>168</v>
      </c>
      <c r="R17" s="199"/>
      <c r="S17" s="202"/>
      <c r="T17" s="199"/>
    </row>
    <row r="18" spans="2:27" ht="15" customHeight="1" x14ac:dyDescent="0.15">
      <c r="B18" s="302"/>
      <c r="C18" s="11" t="s">
        <v>116</v>
      </c>
      <c r="D18" s="35" t="str">
        <f>"〒"&amp;IF(R18&lt;&gt;"",R18,"")</f>
        <v>〒</v>
      </c>
      <c r="E18" s="35"/>
      <c r="F18" s="35"/>
      <c r="G18" s="35"/>
      <c r="H18" s="171"/>
      <c r="I18" s="428"/>
      <c r="J18" s="12"/>
      <c r="K18" s="35"/>
      <c r="L18" s="35"/>
      <c r="M18" s="35"/>
      <c r="N18" s="35"/>
      <c r="O18" s="99"/>
      <c r="Q18" s="202" t="s">
        <v>161</v>
      </c>
      <c r="R18" s="199"/>
      <c r="S18" s="202"/>
      <c r="T18" s="199"/>
    </row>
    <row r="19" spans="2:27" ht="18" customHeight="1" thickBot="1" x14ac:dyDescent="0.2">
      <c r="B19" s="302"/>
      <c r="C19" s="366" t="str">
        <f>IF(R19&lt;&gt;"",R19,"")</f>
        <v/>
      </c>
      <c r="D19" s="367"/>
      <c r="E19" s="367"/>
      <c r="F19" s="367"/>
      <c r="G19" s="367"/>
      <c r="H19" s="367"/>
      <c r="I19" s="426"/>
      <c r="J19" s="367" t="str">
        <f>IF(T19&lt;&gt;"",T19,"")</f>
        <v/>
      </c>
      <c r="K19" s="367"/>
      <c r="L19" s="367"/>
      <c r="M19" s="367"/>
      <c r="N19" s="367"/>
      <c r="O19" s="368"/>
      <c r="Q19" s="203" t="s">
        <v>163</v>
      </c>
      <c r="R19" s="200"/>
      <c r="S19" s="203"/>
      <c r="T19" s="200"/>
    </row>
    <row r="20" spans="2:27" ht="21.95" customHeight="1" thickBot="1" x14ac:dyDescent="0.2">
      <c r="B20" s="288" t="s">
        <v>51</v>
      </c>
      <c r="C20" s="289"/>
      <c r="D20" s="289"/>
      <c r="E20" s="290"/>
      <c r="F20" s="359" t="str">
        <f>IF(R20&lt;&gt;"",R20,"")</f>
        <v/>
      </c>
      <c r="G20" s="360"/>
      <c r="H20" s="360"/>
      <c r="I20" s="360"/>
      <c r="J20" s="360"/>
      <c r="K20" s="360"/>
      <c r="L20" s="360"/>
      <c r="M20" s="360"/>
      <c r="N20" s="360"/>
      <c r="O20" s="361"/>
      <c r="Q20" s="204" t="s">
        <v>169</v>
      </c>
      <c r="R20" s="201"/>
    </row>
    <row r="21" spans="2:27" ht="14.1" customHeight="1" thickTop="1" thickBot="1" x14ac:dyDescent="0.2">
      <c r="B21" s="38"/>
      <c r="C21" s="39"/>
      <c r="D21" s="35"/>
      <c r="E21" s="35"/>
      <c r="F21" s="35"/>
      <c r="G21" s="35"/>
      <c r="H21" s="40"/>
      <c r="I21" s="38"/>
      <c r="J21" s="35"/>
      <c r="K21" s="35"/>
      <c r="L21" s="35"/>
      <c r="M21" s="35"/>
      <c r="N21" s="35"/>
      <c r="O21" s="12"/>
    </row>
    <row r="22" spans="2:27" ht="24" customHeight="1" thickTop="1" x14ac:dyDescent="0.15">
      <c r="B22" s="261" t="s">
        <v>56</v>
      </c>
      <c r="C22" s="262"/>
      <c r="D22" s="231">
        <f>IF(R22&lt;&gt;"",R22,"")</f>
        <v>1</v>
      </c>
      <c r="E22" s="145" t="s">
        <v>180</v>
      </c>
      <c r="F22" s="146"/>
      <c r="G22" s="146"/>
      <c r="H22" s="146"/>
      <c r="I22" s="147"/>
      <c r="J22" s="148"/>
      <c r="K22" s="293" t="s">
        <v>95</v>
      </c>
      <c r="L22" s="262"/>
      <c r="M22" s="232" t="str">
        <f>IF(T22&lt;&gt;"",T22,"")</f>
        <v/>
      </c>
      <c r="N22" s="273" t="str">
        <f>"（"&amp;IF(U22="速報でも可","☑","□")&amp;"速報でも可）"</f>
        <v>（□速報でも可）</v>
      </c>
      <c r="O22" s="274"/>
      <c r="Q22" s="175" t="s">
        <v>117</v>
      </c>
      <c r="R22" s="174">
        <v>1</v>
      </c>
      <c r="S22" s="175" t="s">
        <v>118</v>
      </c>
      <c r="T22" s="177"/>
      <c r="U22" s="176"/>
    </row>
    <row r="23" spans="2:27" ht="20.100000000000001" hidden="1" customHeight="1" x14ac:dyDescent="0.15">
      <c r="B23" s="269" t="s">
        <v>53</v>
      </c>
      <c r="C23" s="270"/>
      <c r="D23" s="271" t="s">
        <v>98</v>
      </c>
      <c r="E23" s="272"/>
      <c r="F23" s="150" t="s">
        <v>54</v>
      </c>
      <c r="G23" s="278" t="s">
        <v>76</v>
      </c>
      <c r="H23" s="279"/>
      <c r="I23" s="279"/>
      <c r="J23" s="279"/>
      <c r="K23" s="280"/>
      <c r="L23" s="275" t="s">
        <v>55</v>
      </c>
      <c r="M23" s="270"/>
      <c r="N23" s="259"/>
      <c r="O23" s="260"/>
      <c r="Q23" s="178"/>
      <c r="S23" s="178"/>
      <c r="U23" s="178"/>
    </row>
    <row r="24" spans="2:27" ht="15" customHeight="1" x14ac:dyDescent="0.15">
      <c r="B24" s="239" t="s">
        <v>61</v>
      </c>
      <c r="C24" s="240"/>
      <c r="D24" s="37" t="str">
        <f>IF($R$24=$Z24,"☑","□")&amp;$Z24</f>
        <v>□河川水</v>
      </c>
      <c r="E24" s="35"/>
      <c r="F24" s="35"/>
      <c r="G24" s="35" t="str">
        <f>IF($R$24=$Z28,"☑","□")&amp;$Z28</f>
        <v>□浴槽水・浴場用原水</v>
      </c>
      <c r="H24" s="40"/>
      <c r="I24" s="38"/>
      <c r="J24" s="35" t="str">
        <f>IF($R$24=$Z32,"☑","□")&amp;$Z32</f>
        <v>□産業廃棄物</v>
      </c>
      <c r="K24" s="35"/>
      <c r="L24" s="35"/>
      <c r="M24" s="35" t="str">
        <f>IF($R$24=$Z36,"☑","□")&amp;$Z36</f>
        <v>□リサイクル関連</v>
      </c>
      <c r="N24" s="35"/>
      <c r="O24" s="100"/>
      <c r="Q24" s="179" t="s">
        <v>120</v>
      </c>
      <c r="R24" s="174"/>
      <c r="S24" s="179" t="s">
        <v>135</v>
      </c>
      <c r="T24" s="196"/>
      <c r="U24" s="178"/>
      <c r="Z24" s="180" t="s">
        <v>121</v>
      </c>
      <c r="AA24" s="180" t="s">
        <v>137</v>
      </c>
    </row>
    <row r="25" spans="2:27" ht="15" customHeight="1" x14ac:dyDescent="0.15">
      <c r="B25" s="239"/>
      <c r="C25" s="240"/>
      <c r="D25" s="37" t="str">
        <f t="shared" ref="D25:D27" si="1">IF($R$24=$Z25,"☑","□")&amp;$Z25</f>
        <v>□工場排水</v>
      </c>
      <c r="E25" s="35"/>
      <c r="F25" s="35"/>
      <c r="G25" s="35" t="str">
        <f t="shared" ref="G25:G27" si="2">IF($R$24=$Z29,"☑","□")&amp;$Z29</f>
        <v>□プール水</v>
      </c>
      <c r="H25" s="40"/>
      <c r="I25" s="38"/>
      <c r="J25" s="35" t="str">
        <f t="shared" ref="J25:J27" si="3">IF($R$24=$Z33,"☑","□")&amp;$Z33</f>
        <v>□土壌</v>
      </c>
      <c r="K25" s="35"/>
      <c r="L25" s="35"/>
      <c r="M25" s="35" t="str">
        <f t="shared" ref="M25:M26" si="4">IF($R$24=$Z37,"☑","□")&amp;$Z37</f>
        <v>□絶縁油中PCB</v>
      </c>
      <c r="N25" s="35"/>
      <c r="O25" s="100"/>
      <c r="Z25" s="180" t="s">
        <v>122</v>
      </c>
      <c r="AA25" s="180" t="s">
        <v>138</v>
      </c>
    </row>
    <row r="26" spans="2:27" ht="15" customHeight="1" x14ac:dyDescent="0.15">
      <c r="B26" s="239"/>
      <c r="C26" s="240"/>
      <c r="D26" s="37" t="str">
        <f t="shared" si="1"/>
        <v>□浄化槽（原水・処理水）</v>
      </c>
      <c r="E26" s="35"/>
      <c r="F26" s="35"/>
      <c r="G26" s="35" t="str">
        <f t="shared" si="2"/>
        <v>□井戸水（非飲用・飲用）</v>
      </c>
      <c r="H26" s="40"/>
      <c r="I26" s="38"/>
      <c r="J26" s="35" t="str">
        <f t="shared" si="3"/>
        <v>□肥料・植害試験</v>
      </c>
      <c r="K26" s="35"/>
      <c r="L26" s="35"/>
      <c r="M26" s="35" t="str">
        <f t="shared" si="4"/>
        <v>□その他</v>
      </c>
      <c r="N26" s="334" t="str">
        <f>"（"&amp;IF(T24&lt;&gt;"",T24,"　　　　　　 ")&amp;"）"</f>
        <v>（　　　　　　 ）</v>
      </c>
      <c r="O26" s="362"/>
      <c r="Z26" s="180" t="s">
        <v>123</v>
      </c>
      <c r="AA26" s="180" t="s">
        <v>139</v>
      </c>
    </row>
    <row r="27" spans="2:27" ht="15" customHeight="1" x14ac:dyDescent="0.15">
      <c r="B27" s="251"/>
      <c r="C27" s="252"/>
      <c r="D27" s="61" t="str">
        <f t="shared" si="1"/>
        <v>□下水（下水道流入水）</v>
      </c>
      <c r="E27" s="62"/>
      <c r="F27" s="62"/>
      <c r="G27" s="62" t="str">
        <f t="shared" si="2"/>
        <v>□廃液・特殊排水</v>
      </c>
      <c r="H27" s="63"/>
      <c r="I27" s="64"/>
      <c r="J27" s="62" t="str">
        <f t="shared" si="3"/>
        <v>□脱水汚泥</v>
      </c>
      <c r="K27" s="62"/>
      <c r="L27" s="62"/>
      <c r="M27" s="62"/>
      <c r="N27" s="62"/>
      <c r="O27" s="106"/>
      <c r="Z27" s="180" t="s">
        <v>124</v>
      </c>
      <c r="AA27" s="180" t="s">
        <v>140</v>
      </c>
    </row>
    <row r="28" spans="2:27" ht="15" customHeight="1" x14ac:dyDescent="0.15">
      <c r="B28" s="239" t="s">
        <v>62</v>
      </c>
      <c r="C28" s="240"/>
      <c r="D28" s="37" t="str">
        <f>IF($R$28=$AA24,"☑","□")&amp;$AA24</f>
        <v>□環境基準</v>
      </c>
      <c r="E28" s="35"/>
      <c r="F28" s="35"/>
      <c r="G28" s="35" t="str">
        <f>IF($R$28=$AA27,"☑","□")&amp;$AA27</f>
        <v>□水道水基準</v>
      </c>
      <c r="H28" s="40"/>
      <c r="I28" s="38"/>
      <c r="J28" s="35" t="str">
        <f>IF($R$28=$AA30,"☑","□")&amp;$AA30</f>
        <v>□土壌環境基準</v>
      </c>
      <c r="K28" s="35"/>
      <c r="L28" s="35"/>
      <c r="M28" s="35" t="str">
        <f>IF($R$28=$AA33,"☑","□")&amp;$AA33</f>
        <v>□ﾀﾞｲｵｷｼﾝ特別措置法</v>
      </c>
      <c r="N28" s="35"/>
      <c r="O28" s="100"/>
      <c r="Q28" s="179" t="s">
        <v>148</v>
      </c>
      <c r="R28" s="174"/>
      <c r="S28" s="179" t="s">
        <v>135</v>
      </c>
      <c r="T28" s="196"/>
      <c r="Z28" s="180" t="s">
        <v>125</v>
      </c>
      <c r="AA28" s="180" t="s">
        <v>141</v>
      </c>
    </row>
    <row r="29" spans="2:27" ht="15" customHeight="1" x14ac:dyDescent="0.15">
      <c r="B29" s="239"/>
      <c r="C29" s="240"/>
      <c r="D29" s="37" t="str">
        <f t="shared" ref="D29:D30" si="5">IF($R$28=$AA25,"☑","□")&amp;$AA25</f>
        <v>□排水基準</v>
      </c>
      <c r="E29" s="35"/>
      <c r="F29" s="35"/>
      <c r="G29" s="35" t="str">
        <f>IF($R$28=$AA28,"☑","□")&amp;$AA28</f>
        <v>□浴槽基準</v>
      </c>
      <c r="H29" s="40"/>
      <c r="I29" s="38"/>
      <c r="J29" s="35" t="str">
        <f t="shared" ref="J29:J30" si="6">IF($R$28=$AA31,"☑","□")&amp;$AA31</f>
        <v>□廃棄物処理法</v>
      </c>
      <c r="K29" s="35"/>
      <c r="L29" s="35"/>
      <c r="M29" s="35" t="str">
        <f t="shared" ref="M29:M30" si="7">IF($R$28=$AA34,"☑","□")&amp;$AA34</f>
        <v>□PCB特別措置法</v>
      </c>
      <c r="N29" s="35"/>
      <c r="O29" s="100"/>
      <c r="Z29" s="180" t="s">
        <v>126</v>
      </c>
      <c r="AA29" s="180" t="s">
        <v>142</v>
      </c>
    </row>
    <row r="30" spans="2:27" ht="15" customHeight="1" x14ac:dyDescent="0.15">
      <c r="B30" s="239"/>
      <c r="C30" s="240"/>
      <c r="D30" s="37" t="str">
        <f t="shared" si="5"/>
        <v>□下水道排除基準</v>
      </c>
      <c r="E30" s="35"/>
      <c r="F30" s="35"/>
      <c r="G30" s="35" t="str">
        <f>IF($R$28=$AA29,"☑","□")&amp;$AA29</f>
        <v>□プール水基準</v>
      </c>
      <c r="H30" s="40"/>
      <c r="I30" s="38"/>
      <c r="J30" s="35" t="str">
        <f t="shared" si="6"/>
        <v>□汚泥肥料公定規格</v>
      </c>
      <c r="K30" s="35"/>
      <c r="L30" s="35"/>
      <c r="M30" s="35" t="str">
        <f t="shared" si="7"/>
        <v>□その他</v>
      </c>
      <c r="N30" s="357" t="str">
        <f>"（"&amp;IF(T28&lt;&gt;"",T28,"　　　　　　 ")&amp;"）"</f>
        <v>（　　　　　　 ）</v>
      </c>
      <c r="O30" s="358"/>
      <c r="Z30" s="180" t="s">
        <v>127</v>
      </c>
      <c r="AA30" s="180" t="s">
        <v>143</v>
      </c>
    </row>
    <row r="31" spans="2:27" ht="20.100000000000001" customHeight="1" thickBot="1" x14ac:dyDescent="0.2">
      <c r="B31" s="291" t="s">
        <v>64</v>
      </c>
      <c r="C31" s="292"/>
      <c r="D31" s="20" t="str">
        <f>" "&amp;IF(R31="指定なし","☑","□")&amp;" 無し"</f>
        <v xml:space="preserve"> □ 無し</v>
      </c>
      <c r="E31" s="327" t="s">
        <v>151</v>
      </c>
      <c r="F31" s="327"/>
      <c r="G31" s="327"/>
      <c r="H31" s="136" t="str">
        <f>" "&amp;IF(R31="指定あり","☑","□")&amp;" あり"</f>
        <v xml:space="preserve"> □ あり</v>
      </c>
      <c r="I31" s="325" t="str">
        <f>"（"&amp;IF(T31&lt;&gt;"",T31,"　　　　　　　　　　")&amp;"）"</f>
        <v>（　　　　　　　　　　）</v>
      </c>
      <c r="J31" s="325"/>
      <c r="K31" s="326"/>
      <c r="L31" s="281" t="s">
        <v>65</v>
      </c>
      <c r="M31" s="238"/>
      <c r="N31" s="336" t="str">
        <f>IF(V31="不要","☑","□")&amp;"不要   "&amp;IF(V31="必要","☑","□")&amp;"必要"</f>
        <v>□不要   □必要</v>
      </c>
      <c r="O31" s="337"/>
      <c r="Q31" s="179" t="s">
        <v>149</v>
      </c>
      <c r="R31" s="174"/>
      <c r="S31" s="179" t="s">
        <v>150</v>
      </c>
      <c r="T31" s="174"/>
      <c r="U31" s="179" t="s">
        <v>65</v>
      </c>
      <c r="V31" s="174"/>
      <c r="W31" s="185"/>
      <c r="X31" s="185"/>
      <c r="Y31" s="185"/>
      <c r="Z31" s="180" t="s">
        <v>128</v>
      </c>
      <c r="AA31" s="180" t="s">
        <v>144</v>
      </c>
    </row>
    <row r="32" spans="2:27" ht="20.100000000000001" customHeight="1" thickTop="1" x14ac:dyDescent="0.15">
      <c r="B32" s="263" t="s">
        <v>83</v>
      </c>
      <c r="C32" s="264"/>
      <c r="D32" s="42" t="str">
        <f>" "&amp;IF(R32="依頼者","☑","□")&amp;" 依頼者　　"&amp;IF(R32="その他","☑","□")&amp;" その他"</f>
        <v xml:space="preserve"> ☑ 依頼者　　□ その他</v>
      </c>
      <c r="E32" s="43"/>
      <c r="F32" s="43"/>
      <c r="G32" s="327" t="str">
        <f>"（"&amp;IF(AND(R32="その他",S32&lt;&gt;""),S32,"　　　　　　　　　　　　　　　　　　　　　　　")&amp;"）"</f>
        <v>（　　　　　　　　　　　　　　　　　　　　　　　）</v>
      </c>
      <c r="H32" s="327"/>
      <c r="I32" s="327"/>
      <c r="J32" s="327"/>
      <c r="K32" s="327"/>
      <c r="L32" s="328"/>
      <c r="M32" s="107" t="str">
        <f>" "&amp;IF(LEFT(R32,4)="すこやか","☑","□")&amp;" 自社 "&amp;IF(LEFT(R32,4)="すこやか",RIGHT(R32,2),"採取 ・ 受取")</f>
        <v xml:space="preserve"> □ 自社 採取 ・ 受取</v>
      </c>
      <c r="N32" s="97"/>
      <c r="O32" s="108"/>
      <c r="Q32" s="175" t="s">
        <v>153</v>
      </c>
      <c r="R32" s="211" t="s">
        <v>177</v>
      </c>
      <c r="S32" s="186"/>
      <c r="Z32" s="180" t="s">
        <v>129</v>
      </c>
      <c r="AA32" s="180" t="s">
        <v>145</v>
      </c>
    </row>
    <row r="33" spans="2:27" ht="18" customHeight="1" x14ac:dyDescent="0.15">
      <c r="B33" s="265" t="s">
        <v>90</v>
      </c>
      <c r="C33" s="266"/>
      <c r="D33" s="66" t="str">
        <f>" "&amp;IF(R33="窓口持込","☑","□")&amp;" 窓口持込　　　"&amp;IF(R33="郵送","☑","□")&amp;" 郵送（　/　送付）→（　/　着）"</f>
        <v xml:space="preserve"> ☑ 窓口持込　　　□ 郵送（　/　送付）→（　/　着）</v>
      </c>
      <c r="E33" s="41"/>
      <c r="F33" s="68"/>
      <c r="G33" s="68"/>
      <c r="H33" s="41"/>
      <c r="I33" s="41"/>
      <c r="J33" s="41"/>
      <c r="K33" s="41"/>
      <c r="L33" s="41"/>
      <c r="M33" s="333" t="str">
        <f>"　（"&amp;IF(AND(LEFT(R32,4)="すこやか",S32&lt;&gt;""),S32,"氏名　   　　  　　　")&amp;"）"</f>
        <v>　（氏名　   　　  　　　）</v>
      </c>
      <c r="N33" s="334"/>
      <c r="O33" s="335"/>
      <c r="Q33" s="175" t="s">
        <v>154</v>
      </c>
      <c r="R33" s="174" t="s">
        <v>178</v>
      </c>
      <c r="Z33" s="180" t="s">
        <v>130</v>
      </c>
      <c r="AA33" s="180" t="s">
        <v>146</v>
      </c>
    </row>
    <row r="34" spans="2:27" ht="18" customHeight="1" thickBot="1" x14ac:dyDescent="0.2">
      <c r="B34" s="267"/>
      <c r="C34" s="268"/>
      <c r="D34" s="329" t="s">
        <v>156</v>
      </c>
      <c r="E34" s="330"/>
      <c r="F34" s="330"/>
      <c r="G34" s="330"/>
      <c r="H34" s="331" t="str">
        <f>"（"&amp;IF(R34&lt;&gt;"",R34,"　 　 　　　　　　　　　　 　　　　　　")&amp;"）"</f>
        <v>（　 　 　　　　　　　　　　 　　　　　　）</v>
      </c>
      <c r="I34" s="331"/>
      <c r="J34" s="331"/>
      <c r="K34" s="331"/>
      <c r="L34" s="332"/>
      <c r="M34" s="142"/>
      <c r="N34" s="62"/>
      <c r="O34" s="143"/>
      <c r="Q34" s="187" t="s">
        <v>155</v>
      </c>
      <c r="R34" s="196"/>
      <c r="Z34" s="180" t="s">
        <v>131</v>
      </c>
      <c r="AA34" s="180" t="s">
        <v>147</v>
      </c>
    </row>
    <row r="35" spans="2:27" ht="14.1" customHeight="1" thickTop="1" thickBot="1" x14ac:dyDescent="0.2">
      <c r="B35" s="38"/>
      <c r="C35" s="44"/>
      <c r="D35" s="13"/>
      <c r="E35" s="13"/>
      <c r="F35" s="45"/>
      <c r="G35" s="45"/>
      <c r="H35" s="13"/>
      <c r="I35" s="13"/>
      <c r="J35" s="13"/>
      <c r="K35" s="13"/>
      <c r="L35" s="13"/>
      <c r="M35" s="35"/>
      <c r="N35" s="35"/>
      <c r="O35" s="46"/>
      <c r="P35" s="47"/>
      <c r="Q35" s="48"/>
      <c r="R35" s="209"/>
      <c r="S35" s="31"/>
      <c r="T35" s="210"/>
      <c r="U35" s="49"/>
      <c r="Z35" s="180" t="s">
        <v>132</v>
      </c>
      <c r="AA35" s="180" t="s">
        <v>136</v>
      </c>
    </row>
    <row r="36" spans="2:27" ht="15.95" customHeight="1" thickTop="1" x14ac:dyDescent="0.15">
      <c r="B36" s="249" t="s">
        <v>57</v>
      </c>
      <c r="C36" s="250"/>
      <c r="D36" s="349" t="str">
        <f>IF(R36&lt;&gt;"",R36,"")</f>
        <v/>
      </c>
      <c r="E36" s="350"/>
      <c r="F36" s="350"/>
      <c r="G36" s="350"/>
      <c r="H36" s="350"/>
      <c r="I36" s="351"/>
      <c r="J36" s="349" t="str">
        <f>IF(T36&lt;&gt;"",T36,"")</f>
        <v/>
      </c>
      <c r="K36" s="350"/>
      <c r="L36" s="350"/>
      <c r="M36" s="350"/>
      <c r="N36" s="350"/>
      <c r="O36" s="355"/>
      <c r="Q36" s="206" t="s">
        <v>171</v>
      </c>
      <c r="R36" s="211"/>
      <c r="S36" s="230"/>
      <c r="T36" s="211"/>
      <c r="U36" s="31"/>
      <c r="Z36" s="180" t="s">
        <v>133</v>
      </c>
      <c r="AA36" s="181"/>
    </row>
    <row r="37" spans="2:27" ht="15.95" customHeight="1" x14ac:dyDescent="0.15">
      <c r="B37" s="251"/>
      <c r="C37" s="252"/>
      <c r="D37" s="352"/>
      <c r="E37" s="353"/>
      <c r="F37" s="353"/>
      <c r="G37" s="353"/>
      <c r="H37" s="353"/>
      <c r="I37" s="354"/>
      <c r="J37" s="352"/>
      <c r="K37" s="353"/>
      <c r="L37" s="353"/>
      <c r="M37" s="353"/>
      <c r="N37" s="353"/>
      <c r="O37" s="356"/>
      <c r="R37" s="209"/>
      <c r="S37" s="31"/>
      <c r="T37" s="209"/>
      <c r="U37" s="31"/>
      <c r="Z37" s="180" t="s">
        <v>134</v>
      </c>
      <c r="AA37" s="181"/>
    </row>
    <row r="38" spans="2:27" ht="18" customHeight="1" x14ac:dyDescent="0.15">
      <c r="B38" s="243" t="s">
        <v>17</v>
      </c>
      <c r="C38" s="244"/>
      <c r="D38" s="347" t="str">
        <f>IF(R38&lt;&gt;"",R38,"")</f>
        <v/>
      </c>
      <c r="E38" s="348"/>
      <c r="F38" s="86" t="s">
        <v>68</v>
      </c>
      <c r="G38" s="170"/>
      <c r="H38" s="170"/>
      <c r="I38" s="193"/>
      <c r="J38" s="347" t="str">
        <f>IF(T38&lt;&gt;"",T38,"")</f>
        <v/>
      </c>
      <c r="K38" s="348"/>
      <c r="L38" s="86" t="s">
        <v>68</v>
      </c>
      <c r="M38" s="170"/>
      <c r="N38" s="170"/>
      <c r="O38" s="192"/>
      <c r="P38" s="50"/>
      <c r="Q38" s="206" t="s">
        <v>17</v>
      </c>
      <c r="R38" s="222"/>
      <c r="S38" s="31"/>
      <c r="T38" s="222"/>
      <c r="U38" s="31"/>
      <c r="Z38" s="180" t="s">
        <v>136</v>
      </c>
      <c r="AA38" s="181"/>
    </row>
    <row r="39" spans="2:27" ht="18" customHeight="1" x14ac:dyDescent="0.15">
      <c r="B39" s="245" t="s">
        <v>10</v>
      </c>
      <c r="C39" s="246"/>
      <c r="D39" s="345" t="str">
        <f t="shared" ref="D39:D42" si="8">IF(R39&lt;&gt;"",R39,"")</f>
        <v/>
      </c>
      <c r="E39" s="346"/>
      <c r="F39" s="188"/>
      <c r="G39" s="12"/>
      <c r="H39" s="12"/>
      <c r="I39" s="189"/>
      <c r="J39" s="345" t="str">
        <f t="shared" ref="J39:J42" si="9">IF(T39&lt;&gt;"",T39,"")</f>
        <v/>
      </c>
      <c r="K39" s="346"/>
      <c r="L39" s="188"/>
      <c r="M39" s="12"/>
      <c r="N39" s="12"/>
      <c r="O39" s="100"/>
      <c r="P39" s="50"/>
      <c r="Q39" s="206" t="s">
        <v>10</v>
      </c>
      <c r="R39" s="223"/>
      <c r="S39" s="31"/>
      <c r="T39" s="223"/>
      <c r="U39" s="31"/>
    </row>
    <row r="40" spans="2:27" ht="18" customHeight="1" x14ac:dyDescent="0.15">
      <c r="B40" s="245" t="s">
        <v>11</v>
      </c>
      <c r="C40" s="246"/>
      <c r="D40" s="341" t="str">
        <f t="shared" si="8"/>
        <v/>
      </c>
      <c r="E40" s="342"/>
      <c r="F40" s="188"/>
      <c r="G40" s="12"/>
      <c r="H40" s="12"/>
      <c r="I40" s="189"/>
      <c r="J40" s="341" t="str">
        <f t="shared" si="9"/>
        <v/>
      </c>
      <c r="K40" s="342"/>
      <c r="L40" s="188"/>
      <c r="M40" s="12"/>
      <c r="N40" s="12"/>
      <c r="O40" s="100"/>
      <c r="P40" s="50"/>
      <c r="Q40" s="206" t="s">
        <v>11</v>
      </c>
      <c r="R40" s="174"/>
      <c r="S40" s="31"/>
      <c r="T40" s="174"/>
      <c r="U40" s="31"/>
    </row>
    <row r="41" spans="2:27" ht="18" customHeight="1" x14ac:dyDescent="0.15">
      <c r="B41" s="245" t="s">
        <v>172</v>
      </c>
      <c r="C41" s="246"/>
      <c r="D41" s="343" t="str">
        <f t="shared" si="8"/>
        <v/>
      </c>
      <c r="E41" s="344"/>
      <c r="F41" s="188"/>
      <c r="G41" s="12"/>
      <c r="H41" s="12"/>
      <c r="I41" s="189"/>
      <c r="J41" s="343" t="str">
        <f t="shared" si="9"/>
        <v/>
      </c>
      <c r="K41" s="344"/>
      <c r="L41" s="188"/>
      <c r="M41" s="12"/>
      <c r="N41" s="12"/>
      <c r="O41" s="100"/>
      <c r="P41" s="50"/>
      <c r="Q41" s="206" t="s">
        <v>12</v>
      </c>
      <c r="R41" s="174"/>
      <c r="S41" s="31"/>
      <c r="T41" s="174"/>
      <c r="U41" s="31"/>
    </row>
    <row r="42" spans="2:27" ht="18" customHeight="1" x14ac:dyDescent="0.15">
      <c r="B42" s="247" t="s">
        <v>173</v>
      </c>
      <c r="C42" s="248"/>
      <c r="D42" s="338" t="str">
        <f t="shared" si="8"/>
        <v/>
      </c>
      <c r="E42" s="339"/>
      <c r="F42" s="190"/>
      <c r="G42" s="191"/>
      <c r="H42" s="191"/>
      <c r="I42" s="172"/>
      <c r="J42" s="338" t="str">
        <f t="shared" si="9"/>
        <v/>
      </c>
      <c r="K42" s="339"/>
      <c r="L42" s="190"/>
      <c r="M42" s="191"/>
      <c r="N42" s="191"/>
      <c r="O42" s="106"/>
      <c r="P42" s="50"/>
      <c r="Q42" s="206" t="s">
        <v>13</v>
      </c>
      <c r="R42" s="174"/>
      <c r="S42" s="31"/>
      <c r="T42" s="174"/>
      <c r="U42" s="227"/>
    </row>
    <row r="43" spans="2:27" ht="18" customHeight="1" x14ac:dyDescent="0.15">
      <c r="B43" s="237" t="s">
        <v>58</v>
      </c>
      <c r="C43" s="238"/>
      <c r="D43" s="321" t="str">
        <f>IF(R43&lt;&gt;"",R43,"")</f>
        <v/>
      </c>
      <c r="E43" s="318"/>
      <c r="F43" s="322"/>
      <c r="G43" s="317" t="str">
        <f>IF(S43&lt;&gt;"",S43,"")</f>
        <v/>
      </c>
      <c r="H43" s="318"/>
      <c r="I43" s="340"/>
      <c r="J43" s="321" t="str">
        <f>IF(T43&lt;&gt;"",T43,"")</f>
        <v/>
      </c>
      <c r="K43" s="318"/>
      <c r="L43" s="322"/>
      <c r="M43" s="317" t="str">
        <f>IF(U43&lt;&gt;"",U43,"")</f>
        <v/>
      </c>
      <c r="N43" s="318"/>
      <c r="O43" s="319"/>
      <c r="Q43" s="303" t="s">
        <v>174</v>
      </c>
      <c r="R43" s="211"/>
      <c r="S43" s="229"/>
      <c r="T43" s="211"/>
      <c r="U43" s="211"/>
    </row>
    <row r="44" spans="2:27" ht="18" customHeight="1" x14ac:dyDescent="0.15">
      <c r="B44" s="239"/>
      <c r="C44" s="240"/>
      <c r="D44" s="304" t="str">
        <f t="shared" ref="D44:D48" si="10">IF(R44&lt;&gt;"",R44,"")</f>
        <v/>
      </c>
      <c r="E44" s="305"/>
      <c r="F44" s="306"/>
      <c r="G44" s="307" t="str">
        <f t="shared" ref="G44:G48" si="11">IF(S44&lt;&gt;"",S44,"")</f>
        <v/>
      </c>
      <c r="H44" s="305"/>
      <c r="I44" s="308"/>
      <c r="J44" s="304" t="str">
        <f t="shared" ref="J44:J48" si="12">IF(T44&lt;&gt;"",T44,"")</f>
        <v/>
      </c>
      <c r="K44" s="305"/>
      <c r="L44" s="306"/>
      <c r="M44" s="307" t="str">
        <f t="shared" ref="M44:M48" si="13">IF(U44&lt;&gt;"",U44,"")</f>
        <v/>
      </c>
      <c r="N44" s="305"/>
      <c r="O44" s="309"/>
      <c r="Q44" s="303"/>
      <c r="R44" s="211"/>
      <c r="S44" s="229"/>
      <c r="T44" s="211"/>
      <c r="U44" s="211"/>
    </row>
    <row r="45" spans="2:27" ht="18" customHeight="1" x14ac:dyDescent="0.15">
      <c r="B45" s="239"/>
      <c r="C45" s="240"/>
      <c r="D45" s="304" t="str">
        <f t="shared" si="10"/>
        <v/>
      </c>
      <c r="E45" s="305"/>
      <c r="F45" s="306"/>
      <c r="G45" s="307" t="str">
        <f t="shared" si="11"/>
        <v/>
      </c>
      <c r="H45" s="305"/>
      <c r="I45" s="308"/>
      <c r="J45" s="304" t="str">
        <f t="shared" si="12"/>
        <v/>
      </c>
      <c r="K45" s="305"/>
      <c r="L45" s="306"/>
      <c r="M45" s="307" t="str">
        <f t="shared" si="13"/>
        <v/>
      </c>
      <c r="N45" s="305"/>
      <c r="O45" s="309"/>
      <c r="Q45" s="303"/>
      <c r="R45" s="211"/>
      <c r="S45" s="229"/>
      <c r="T45" s="211"/>
      <c r="U45" s="211"/>
    </row>
    <row r="46" spans="2:27" ht="18" customHeight="1" x14ac:dyDescent="0.15">
      <c r="B46" s="239"/>
      <c r="C46" s="240"/>
      <c r="D46" s="304" t="str">
        <f t="shared" si="10"/>
        <v/>
      </c>
      <c r="E46" s="305"/>
      <c r="F46" s="306"/>
      <c r="G46" s="307" t="str">
        <f t="shared" si="11"/>
        <v/>
      </c>
      <c r="H46" s="305"/>
      <c r="I46" s="308"/>
      <c r="J46" s="304" t="str">
        <f t="shared" si="12"/>
        <v/>
      </c>
      <c r="K46" s="305"/>
      <c r="L46" s="306"/>
      <c r="M46" s="307" t="str">
        <f t="shared" si="13"/>
        <v/>
      </c>
      <c r="N46" s="305"/>
      <c r="O46" s="309"/>
      <c r="Q46" s="303"/>
      <c r="R46" s="211"/>
      <c r="S46" s="229"/>
      <c r="T46" s="211"/>
      <c r="U46" s="211"/>
    </row>
    <row r="47" spans="2:27" ht="18" customHeight="1" x14ac:dyDescent="0.15">
      <c r="B47" s="239"/>
      <c r="C47" s="240"/>
      <c r="D47" s="304" t="str">
        <f t="shared" si="10"/>
        <v/>
      </c>
      <c r="E47" s="305"/>
      <c r="F47" s="306"/>
      <c r="G47" s="307" t="str">
        <f t="shared" si="11"/>
        <v/>
      </c>
      <c r="H47" s="305"/>
      <c r="I47" s="308"/>
      <c r="J47" s="304" t="str">
        <f t="shared" si="12"/>
        <v/>
      </c>
      <c r="K47" s="305"/>
      <c r="L47" s="306"/>
      <c r="M47" s="307" t="str">
        <f t="shared" si="13"/>
        <v/>
      </c>
      <c r="N47" s="305"/>
      <c r="O47" s="309"/>
      <c r="Q47" s="303"/>
      <c r="R47" s="211"/>
      <c r="S47" s="229"/>
      <c r="T47" s="211"/>
      <c r="U47" s="211"/>
    </row>
    <row r="48" spans="2:27" ht="18" customHeight="1" thickBot="1" x14ac:dyDescent="0.2">
      <c r="B48" s="241"/>
      <c r="C48" s="242"/>
      <c r="D48" s="323" t="str">
        <f t="shared" si="10"/>
        <v/>
      </c>
      <c r="E48" s="311"/>
      <c r="F48" s="324"/>
      <c r="G48" s="310" t="str">
        <f t="shared" si="11"/>
        <v/>
      </c>
      <c r="H48" s="311"/>
      <c r="I48" s="312"/>
      <c r="J48" s="323" t="str">
        <f t="shared" si="12"/>
        <v/>
      </c>
      <c r="K48" s="311"/>
      <c r="L48" s="324"/>
      <c r="M48" s="310" t="str">
        <f t="shared" si="13"/>
        <v/>
      </c>
      <c r="N48" s="311"/>
      <c r="O48" s="320"/>
      <c r="Q48" s="303"/>
      <c r="R48" s="211"/>
      <c r="S48" s="229"/>
      <c r="T48" s="211"/>
      <c r="U48" s="211"/>
    </row>
    <row r="49" spans="2:19" ht="20.100000000000001" customHeight="1" thickTop="1" x14ac:dyDescent="0.15">
      <c r="B49" s="152" t="s">
        <v>59</v>
      </c>
      <c r="C49" s="13"/>
      <c r="D49" s="13"/>
      <c r="E49" s="13"/>
      <c r="F49" s="13"/>
      <c r="G49" s="13"/>
      <c r="H49" s="13"/>
      <c r="I49" s="13"/>
      <c r="J49" s="13"/>
      <c r="K49" s="13"/>
      <c r="L49" s="13"/>
      <c r="M49" s="13"/>
      <c r="N49" s="13"/>
      <c r="O49" s="9"/>
    </row>
    <row r="50" spans="2:19" ht="20.100000000000001" customHeight="1" x14ac:dyDescent="0.15">
      <c r="B50" s="152"/>
      <c r="C50" s="13"/>
      <c r="D50" s="13"/>
      <c r="E50" s="13"/>
      <c r="F50" s="13"/>
      <c r="G50" s="13"/>
      <c r="H50" s="13"/>
      <c r="I50" s="13"/>
      <c r="J50" s="13"/>
      <c r="K50" s="13"/>
      <c r="L50" s="13"/>
      <c r="M50" s="13"/>
      <c r="N50" s="13"/>
      <c r="O50" s="9"/>
    </row>
    <row r="51" spans="2:19" ht="20.100000000000001" customHeight="1" x14ac:dyDescent="0.15">
      <c r="B51" s="51"/>
      <c r="C51" s="52"/>
      <c r="D51" s="13"/>
      <c r="E51" s="13"/>
      <c r="F51" s="13"/>
      <c r="G51" s="13"/>
      <c r="H51" s="13"/>
      <c r="I51" s="13"/>
      <c r="J51" s="13"/>
      <c r="K51" s="13"/>
      <c r="L51" s="13"/>
      <c r="M51" s="13"/>
      <c r="N51" s="13"/>
      <c r="O51" s="9"/>
    </row>
    <row r="52" spans="2:19" ht="20.100000000000001" customHeight="1" x14ac:dyDescent="0.15">
      <c r="B52" s="53"/>
      <c r="C52" s="18"/>
      <c r="D52" s="18"/>
      <c r="E52" s="18"/>
      <c r="F52" s="18"/>
      <c r="G52" s="18"/>
      <c r="H52" s="18"/>
      <c r="I52" s="153" t="s">
        <v>89</v>
      </c>
      <c r="J52" s="315" t="str">
        <f>IF(R52&lt;&gt;"",TEXT(R52,"#,##0"),"")&amp;" 円 "</f>
        <v xml:space="preserve"> 円 </v>
      </c>
      <c r="K52" s="316"/>
      <c r="L52" s="316"/>
      <c r="M52" s="313" t="str">
        <f>"（"&amp;IF(R54&lt;&gt;"",R54,"税抜・税込")&amp;"）　"&amp;IF(R55="領収済み","☑","□")&amp;" 領収済 "</f>
        <v xml:space="preserve">（税抜・税込）　□ 領収済 </v>
      </c>
      <c r="N52" s="313"/>
      <c r="O52" s="314"/>
      <c r="Q52" s="175" t="s">
        <v>89</v>
      </c>
      <c r="R52" s="194"/>
      <c r="S52" s="4" t="s">
        <v>175</v>
      </c>
    </row>
    <row r="53" spans="2:19" ht="2.1" customHeight="1" x14ac:dyDescent="0.15">
      <c r="B53" s="28"/>
      <c r="C53" s="13"/>
      <c r="D53" s="13"/>
      <c r="E53" s="13"/>
      <c r="F53" s="13"/>
      <c r="G53" s="13"/>
      <c r="H53" s="13"/>
      <c r="I53" s="13"/>
      <c r="J53" s="13"/>
      <c r="K53" s="13"/>
      <c r="L53" s="13"/>
      <c r="M53" s="13"/>
      <c r="N53" s="13"/>
      <c r="O53" s="13"/>
    </row>
    <row r="54" spans="2:19" ht="12.6" customHeight="1" x14ac:dyDescent="0.15">
      <c r="B54" s="54" t="s">
        <v>60</v>
      </c>
      <c r="C54" s="2"/>
      <c r="D54" s="2"/>
      <c r="E54" s="2"/>
      <c r="F54" s="2"/>
      <c r="G54" s="2"/>
      <c r="H54" s="2"/>
      <c r="I54" s="2"/>
      <c r="J54" s="282"/>
      <c r="K54" s="282"/>
      <c r="L54" s="55"/>
      <c r="M54" s="2"/>
      <c r="N54" s="2"/>
      <c r="O54" s="56"/>
      <c r="Q54" s="205" t="s">
        <v>157</v>
      </c>
      <c r="R54" s="195"/>
    </row>
    <row r="55" spans="2:19" ht="12.6" customHeight="1" x14ac:dyDescent="0.15">
      <c r="B55" s="54" t="s">
        <v>85</v>
      </c>
      <c r="C55" s="2"/>
      <c r="D55" s="2"/>
      <c r="E55" s="2"/>
      <c r="F55" s="2"/>
      <c r="G55" s="2"/>
      <c r="H55" s="2"/>
      <c r="I55" s="2"/>
      <c r="J55" s="75"/>
      <c r="K55" s="55"/>
      <c r="L55" s="55"/>
      <c r="M55" s="2"/>
      <c r="N55" s="2"/>
      <c r="O55" s="56"/>
      <c r="Q55" s="205" t="s">
        <v>158</v>
      </c>
      <c r="R55" s="195"/>
    </row>
    <row r="56" spans="2:19" ht="12.6" customHeight="1" x14ac:dyDescent="0.15">
      <c r="B56" s="54" t="s">
        <v>75</v>
      </c>
      <c r="C56" s="2"/>
      <c r="D56" s="2"/>
      <c r="E56" s="2"/>
      <c r="F56" s="2"/>
      <c r="G56" s="2"/>
      <c r="H56" s="2"/>
      <c r="I56" s="2"/>
      <c r="J56" s="76"/>
      <c r="K56" s="54"/>
      <c r="L56" s="54"/>
      <c r="M56" s="57"/>
      <c r="N56" s="57"/>
      <c r="O56" s="58"/>
    </row>
    <row r="57" spans="2:19" ht="12.6" customHeight="1" x14ac:dyDescent="0.15">
      <c r="B57" s="54" t="s">
        <v>97</v>
      </c>
      <c r="C57" s="2"/>
      <c r="D57" s="2"/>
      <c r="E57" s="2"/>
      <c r="F57" s="2"/>
      <c r="G57" s="2"/>
      <c r="H57" s="2"/>
      <c r="I57" s="2"/>
      <c r="J57" s="77"/>
      <c r="K57" s="59"/>
      <c r="L57" s="59"/>
      <c r="M57" s="57"/>
      <c r="N57" s="57"/>
      <c r="O57" s="58"/>
    </row>
    <row r="58" spans="2:19" x14ac:dyDescent="0.15">
      <c r="B58" s="4"/>
      <c r="C58" s="2"/>
      <c r="D58" s="2"/>
      <c r="E58" s="2"/>
      <c r="F58" s="2"/>
      <c r="G58" s="2"/>
      <c r="H58" s="2"/>
      <c r="I58" s="2"/>
      <c r="J58" s="2"/>
      <c r="K58" s="2"/>
      <c r="L58" s="2"/>
      <c r="M58" s="2"/>
      <c r="N58" s="2"/>
      <c r="O58" s="2"/>
    </row>
    <row r="59" spans="2:19" x14ac:dyDescent="0.15">
      <c r="B59" s="1"/>
      <c r="C59" s="2"/>
      <c r="D59" s="2"/>
      <c r="E59" s="2"/>
      <c r="F59" s="2"/>
      <c r="G59" s="2"/>
      <c r="H59" s="2"/>
      <c r="I59" s="2"/>
      <c r="J59" s="2"/>
      <c r="K59" s="2"/>
      <c r="L59" s="2"/>
      <c r="M59" s="2"/>
      <c r="N59" s="2"/>
      <c r="O59" s="2"/>
    </row>
  </sheetData>
  <mergeCells count="97">
    <mergeCell ref="D8:K8"/>
    <mergeCell ref="M8:O8"/>
    <mergeCell ref="F1:K2"/>
    <mergeCell ref="C6:E6"/>
    <mergeCell ref="J6:K6"/>
    <mergeCell ref="L6:O6"/>
    <mergeCell ref="E3:L3"/>
    <mergeCell ref="M11:O11"/>
    <mergeCell ref="M12:O12"/>
    <mergeCell ref="E13:K13"/>
    <mergeCell ref="C12:K12"/>
    <mergeCell ref="L9:N9"/>
    <mergeCell ref="C11:K11"/>
    <mergeCell ref="L13:O13"/>
    <mergeCell ref="B22:C22"/>
    <mergeCell ref="K22:L22"/>
    <mergeCell ref="F20:O20"/>
    <mergeCell ref="N26:O26"/>
    <mergeCell ref="B7:B13"/>
    <mergeCell ref="C13:D13"/>
    <mergeCell ref="C9:K9"/>
    <mergeCell ref="B16:B19"/>
    <mergeCell ref="C19:H19"/>
    <mergeCell ref="J19:O19"/>
    <mergeCell ref="C17:H17"/>
    <mergeCell ref="J17:O17"/>
    <mergeCell ref="D16:H16"/>
    <mergeCell ref="K16:O16"/>
    <mergeCell ref="M10:O10"/>
    <mergeCell ref="B39:C39"/>
    <mergeCell ref="D39:E39"/>
    <mergeCell ref="J39:K39"/>
    <mergeCell ref="B24:C27"/>
    <mergeCell ref="B28:C30"/>
    <mergeCell ref="B31:C31"/>
    <mergeCell ref="B32:C32"/>
    <mergeCell ref="B33:C34"/>
    <mergeCell ref="B36:C37"/>
    <mergeCell ref="B38:C38"/>
    <mergeCell ref="D38:E38"/>
    <mergeCell ref="J38:K38"/>
    <mergeCell ref="D36:I37"/>
    <mergeCell ref="J36:O37"/>
    <mergeCell ref="N30:O30"/>
    <mergeCell ref="E31:G31"/>
    <mergeCell ref="B40:C40"/>
    <mergeCell ref="D40:E40"/>
    <mergeCell ref="J40:K40"/>
    <mergeCell ref="B41:C41"/>
    <mergeCell ref="D41:E41"/>
    <mergeCell ref="J41:K41"/>
    <mergeCell ref="B42:C42"/>
    <mergeCell ref="D42:E42"/>
    <mergeCell ref="J42:K42"/>
    <mergeCell ref="B43:C48"/>
    <mergeCell ref="J54:K54"/>
    <mergeCell ref="D43:F43"/>
    <mergeCell ref="D44:F44"/>
    <mergeCell ref="D46:F46"/>
    <mergeCell ref="D47:F47"/>
    <mergeCell ref="D48:F48"/>
    <mergeCell ref="G43:I43"/>
    <mergeCell ref="G44:I44"/>
    <mergeCell ref="G46:I46"/>
    <mergeCell ref="G47:I47"/>
    <mergeCell ref="D34:G34"/>
    <mergeCell ref="H34:L34"/>
    <mergeCell ref="M33:O33"/>
    <mergeCell ref="L31:M31"/>
    <mergeCell ref="N31:O31"/>
    <mergeCell ref="G23:K23"/>
    <mergeCell ref="L23:M23"/>
    <mergeCell ref="N23:O23"/>
    <mergeCell ref="I31:K31"/>
    <mergeCell ref="G32:L32"/>
    <mergeCell ref="B20:E20"/>
    <mergeCell ref="M52:O52"/>
    <mergeCell ref="J52:L52"/>
    <mergeCell ref="M43:O43"/>
    <mergeCell ref="M44:O44"/>
    <mergeCell ref="M46:O46"/>
    <mergeCell ref="M47:O47"/>
    <mergeCell ref="M48:O48"/>
    <mergeCell ref="J43:L43"/>
    <mergeCell ref="J44:L44"/>
    <mergeCell ref="J46:L46"/>
    <mergeCell ref="J47:L47"/>
    <mergeCell ref="J48:L48"/>
    <mergeCell ref="N22:O22"/>
    <mergeCell ref="B23:C23"/>
    <mergeCell ref="D23:E23"/>
    <mergeCell ref="Q43:Q48"/>
    <mergeCell ref="D45:F45"/>
    <mergeCell ref="G45:I45"/>
    <mergeCell ref="J45:L45"/>
    <mergeCell ref="M45:O45"/>
    <mergeCell ref="G48:I48"/>
  </mergeCells>
  <phoneticPr fontId="5"/>
  <dataValidations count="9">
    <dataValidation type="list" allowBlank="1" showInputMessage="1" showErrorMessage="1" sqref="U22" xr:uid="{00000000-0002-0000-0200-000000000000}">
      <formula1>"速報でも可"</formula1>
    </dataValidation>
    <dataValidation type="list" allowBlank="1" showInputMessage="1" showErrorMessage="1" sqref="R24" xr:uid="{00000000-0002-0000-0200-000001000000}">
      <formula1>$Z$24:$Z$38</formula1>
    </dataValidation>
    <dataValidation type="list" allowBlank="1" showInputMessage="1" showErrorMessage="1" sqref="R31" xr:uid="{00000000-0002-0000-0200-000002000000}">
      <formula1>"指定なし,指定あり"</formula1>
    </dataValidation>
    <dataValidation type="list" allowBlank="1" showInputMessage="1" showErrorMessage="1" sqref="V31" xr:uid="{00000000-0002-0000-0200-000003000000}">
      <formula1>"不要,必要"</formula1>
    </dataValidation>
    <dataValidation type="list" allowBlank="1" showInputMessage="1" showErrorMessage="1" sqref="R33" xr:uid="{00000000-0002-0000-0200-000004000000}">
      <formula1>"窓口持込,郵送"</formula1>
    </dataValidation>
    <dataValidation type="list" allowBlank="1" showInputMessage="1" showErrorMessage="1" sqref="R32" xr:uid="{00000000-0002-0000-0200-000005000000}">
      <formula1>"依頼者,その他,すこやか採取,すこやか受取"</formula1>
    </dataValidation>
    <dataValidation type="list" allowBlank="1" showInputMessage="1" showErrorMessage="1" sqref="R55" xr:uid="{00000000-0002-0000-0200-000006000000}">
      <formula1>"領収済み"</formula1>
    </dataValidation>
    <dataValidation type="list" allowBlank="1" showInputMessage="1" showErrorMessage="1" sqref="R54" xr:uid="{00000000-0002-0000-0200-000007000000}">
      <formula1>"税抜,税込"</formula1>
    </dataValidation>
    <dataValidation type="list" allowBlank="1" showInputMessage="1" showErrorMessage="1" sqref="R28" xr:uid="{00000000-0002-0000-0200-000008000000}">
      <formula1>$AA$24:$AA$35</formula1>
    </dataValidation>
  </dataValidations>
  <printOptions horizontalCentered="1"/>
  <pageMargins left="0.70866141732283472" right="7.874015748031496E-2" top="0.19685039370078741" bottom="0.11811023622047245" header="0.19685039370078741" footer="0.19685039370078741"/>
  <pageSetup paperSize="9" scale="94" orientation="portrait" r:id="rId1"/>
  <drawing r:id="rId2"/>
  <legacyDrawing r:id="rId3"/>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pageSetUpPr fitToPage="1"/>
  </sheetPr>
  <dimension ref="A1:AA59"/>
  <sheetViews>
    <sheetView showGridLines="0" zoomScaleNormal="100" workbookViewId="0">
      <selection activeCell="R3" sqref="R3"/>
    </sheetView>
  </sheetViews>
  <sheetFormatPr defaultRowHeight="13.5" x14ac:dyDescent="0.15"/>
  <cols>
    <col min="1" max="1" width="5.25" style="4" customWidth="1"/>
    <col min="2" max="2" width="7.25" style="60" customWidth="1"/>
    <col min="3" max="15" width="7.25" style="4" customWidth="1"/>
    <col min="16" max="16" width="6.5" style="4" customWidth="1"/>
    <col min="17" max="17" width="9.75" style="4" customWidth="1"/>
    <col min="18" max="18" width="11.375" style="207" customWidth="1"/>
    <col min="19" max="19" width="9" style="4"/>
    <col min="20" max="20" width="9.25" style="207" bestFit="1" customWidth="1"/>
    <col min="21" max="16384" width="9" style="4"/>
  </cols>
  <sheetData>
    <row r="1" spans="1:20" ht="13.5" customHeight="1" x14ac:dyDescent="0.15">
      <c r="B1" s="1"/>
      <c r="C1" s="2"/>
      <c r="D1" s="2"/>
      <c r="E1" s="2"/>
      <c r="F1" s="236" t="s">
        <v>91</v>
      </c>
      <c r="G1" s="236"/>
      <c r="H1" s="236"/>
      <c r="I1" s="236"/>
      <c r="J1" s="236"/>
      <c r="K1" s="236"/>
      <c r="L1" s="3"/>
    </row>
    <row r="2" spans="1:20" ht="13.5" customHeight="1" x14ac:dyDescent="0.15">
      <c r="B2" s="4"/>
      <c r="F2" s="236"/>
      <c r="G2" s="236"/>
      <c r="H2" s="236"/>
      <c r="I2" s="236"/>
      <c r="J2" s="236"/>
      <c r="K2" s="236"/>
      <c r="N2" s="156" t="s">
        <v>18</v>
      </c>
      <c r="O2" s="156" t="s">
        <v>40</v>
      </c>
    </row>
    <row r="3" spans="1:20" ht="13.5" customHeight="1" x14ac:dyDescent="0.15">
      <c r="B3" s="4"/>
      <c r="E3" s="395" t="str">
        <f>IF(R3&lt;&gt;"",R3,"")</f>
        <v/>
      </c>
      <c r="F3" s="395"/>
      <c r="G3" s="395"/>
      <c r="H3" s="395"/>
      <c r="I3" s="395"/>
      <c r="J3" s="395"/>
      <c r="K3" s="395"/>
      <c r="L3" s="395"/>
      <c r="N3" s="163"/>
      <c r="O3" s="163"/>
      <c r="Q3" s="175" t="s">
        <v>179</v>
      </c>
      <c r="R3" s="196"/>
    </row>
    <row r="4" spans="1:20" ht="9.9499999999999993" customHeight="1" x14ac:dyDescent="0.15">
      <c r="B4" s="1"/>
      <c r="C4" s="2"/>
      <c r="D4" s="2"/>
      <c r="E4" s="2"/>
      <c r="F4" s="2"/>
      <c r="G4" s="2"/>
      <c r="H4" s="2"/>
      <c r="I4" s="2"/>
      <c r="J4" s="2"/>
      <c r="K4" s="5"/>
      <c r="L4" s="5"/>
      <c r="M4" s="6"/>
      <c r="N4" s="157"/>
      <c r="O4" s="157"/>
    </row>
    <row r="5" spans="1:20" ht="14.1" customHeight="1" thickBot="1" x14ac:dyDescent="0.2">
      <c r="B5" s="154" t="s">
        <v>77</v>
      </c>
      <c r="C5" s="7"/>
      <c r="D5" s="7"/>
      <c r="E5" s="7"/>
      <c r="F5" s="78"/>
      <c r="G5" s="78"/>
      <c r="H5" s="78"/>
      <c r="I5" s="78"/>
      <c r="J5" s="78"/>
      <c r="K5" s="78"/>
      <c r="L5" s="65"/>
      <c r="M5" s="8"/>
      <c r="N5" s="158"/>
      <c r="O5" s="158"/>
    </row>
    <row r="6" spans="1:20" ht="21.95" customHeight="1" thickTop="1" thickBot="1" x14ac:dyDescent="0.2">
      <c r="B6" s="155" t="s">
        <v>14</v>
      </c>
      <c r="C6" s="391" t="str">
        <f>IF(R6&lt;&gt;"",IF(ISNUMBER(R6),YEAR(R6)&amp;" 年 "&amp;MONTH(R6)&amp;" 月 "&amp;DAY(R6)&amp;" 日 ",R6),"　 年　   月　   日")</f>
        <v>　 年　   月　   日</v>
      </c>
      <c r="D6" s="392"/>
      <c r="E6" s="393"/>
      <c r="F6" s="159" t="s">
        <v>92</v>
      </c>
      <c r="G6" s="217"/>
      <c r="H6" s="212" t="s">
        <v>93</v>
      </c>
      <c r="I6" s="217"/>
      <c r="J6" s="297" t="s">
        <v>94</v>
      </c>
      <c r="K6" s="297"/>
      <c r="L6" s="380"/>
      <c r="M6" s="380"/>
      <c r="N6" s="380"/>
      <c r="O6" s="394"/>
      <c r="Q6" s="175" t="s">
        <v>176</v>
      </c>
      <c r="R6" s="173"/>
    </row>
    <row r="7" spans="1:20" ht="15.95" customHeight="1" thickTop="1" x14ac:dyDescent="0.15">
      <c r="B7" s="286" t="s">
        <v>30</v>
      </c>
      <c r="C7" s="11" t="s">
        <v>42</v>
      </c>
      <c r="D7" s="12"/>
      <c r="E7" s="13"/>
      <c r="F7" s="134"/>
      <c r="G7" s="134"/>
      <c r="H7" s="134"/>
      <c r="I7" s="134"/>
      <c r="J7" s="134"/>
      <c r="K7" s="216"/>
      <c r="L7" s="96" t="s">
        <v>43</v>
      </c>
      <c r="M7" s="134"/>
      <c r="N7" s="134"/>
      <c r="O7" s="135"/>
    </row>
    <row r="8" spans="1:20" ht="9.9499999999999993" customHeight="1" x14ac:dyDescent="0.15">
      <c r="B8" s="286"/>
      <c r="C8" s="14" t="s">
        <v>44</v>
      </c>
      <c r="D8" s="388"/>
      <c r="E8" s="388"/>
      <c r="F8" s="388"/>
      <c r="G8" s="388"/>
      <c r="H8" s="388"/>
      <c r="I8" s="388"/>
      <c r="J8" s="388"/>
      <c r="K8" s="389"/>
      <c r="L8" s="14" t="s">
        <v>44</v>
      </c>
      <c r="M8" s="388"/>
      <c r="N8" s="388"/>
      <c r="O8" s="390"/>
    </row>
    <row r="9" spans="1:20" ht="21.95" customHeight="1" x14ac:dyDescent="0.15">
      <c r="B9" s="286"/>
      <c r="C9" s="363" t="str">
        <f>IF(R9&lt;&gt;"",R9,"")</f>
        <v/>
      </c>
      <c r="D9" s="364"/>
      <c r="E9" s="364"/>
      <c r="F9" s="364"/>
      <c r="G9" s="364"/>
      <c r="H9" s="364"/>
      <c r="I9" s="364"/>
      <c r="J9" s="364"/>
      <c r="K9" s="365"/>
      <c r="L9" s="381" t="str">
        <f>IF(T9&lt;&gt;"",T9,"")</f>
        <v/>
      </c>
      <c r="M9" s="382"/>
      <c r="N9" s="382"/>
      <c r="O9" s="90" t="s">
        <v>19</v>
      </c>
      <c r="Q9" s="175" t="s">
        <v>159</v>
      </c>
      <c r="R9" s="196"/>
      <c r="S9" s="175" t="s">
        <v>160</v>
      </c>
      <c r="T9" s="196"/>
    </row>
    <row r="10" spans="1:20" ht="17.100000000000001" customHeight="1" x14ac:dyDescent="0.15">
      <c r="B10" s="286"/>
      <c r="C10" s="20" t="s">
        <v>115</v>
      </c>
      <c r="D10" s="168" t="str">
        <f>"〒"&amp;IF(R10&lt;&gt;"",R10,"")</f>
        <v>〒</v>
      </c>
      <c r="E10" s="21"/>
      <c r="F10" s="21"/>
      <c r="G10" s="21"/>
      <c r="H10" s="21"/>
      <c r="I10" s="21"/>
      <c r="J10" s="21"/>
      <c r="K10" s="21"/>
      <c r="L10" s="111" t="s">
        <v>78</v>
      </c>
      <c r="M10" s="374" t="str">
        <f>IF(T10&lt;&gt;"",T10,"")</f>
        <v/>
      </c>
      <c r="N10" s="374"/>
      <c r="O10" s="375"/>
      <c r="Q10" s="175" t="s">
        <v>161</v>
      </c>
      <c r="R10" s="196"/>
      <c r="S10" s="175" t="s">
        <v>162</v>
      </c>
      <c r="T10" s="196"/>
    </row>
    <row r="11" spans="1:20" ht="17.100000000000001" customHeight="1" x14ac:dyDescent="0.15">
      <c r="B11" s="286"/>
      <c r="C11" s="383" t="str">
        <f>IF(R11&lt;&gt;"",R11,"")</f>
        <v/>
      </c>
      <c r="D11" s="384"/>
      <c r="E11" s="384"/>
      <c r="F11" s="384"/>
      <c r="G11" s="384"/>
      <c r="H11" s="384"/>
      <c r="I11" s="384"/>
      <c r="J11" s="384"/>
      <c r="K11" s="385"/>
      <c r="L11" s="214" t="s">
        <v>80</v>
      </c>
      <c r="M11" s="376" t="str">
        <f t="shared" ref="M11:M12" si="0">IF(T11&lt;&gt;"",T11,"")</f>
        <v/>
      </c>
      <c r="N11" s="376"/>
      <c r="O11" s="377"/>
      <c r="Q11" s="175" t="s">
        <v>163</v>
      </c>
      <c r="R11" s="196"/>
      <c r="S11" s="175" t="s">
        <v>164</v>
      </c>
      <c r="T11" s="196"/>
    </row>
    <row r="12" spans="1:20" s="169" customFormat="1" ht="17.100000000000001" customHeight="1" x14ac:dyDescent="0.15">
      <c r="B12" s="286"/>
      <c r="C12" s="363" t="str">
        <f>IF(R12&lt;&gt;"",R12,"")</f>
        <v/>
      </c>
      <c r="D12" s="364"/>
      <c r="E12" s="364"/>
      <c r="F12" s="364"/>
      <c r="G12" s="364"/>
      <c r="H12" s="364"/>
      <c r="I12" s="364"/>
      <c r="J12" s="364"/>
      <c r="K12" s="365"/>
      <c r="L12" s="117" t="s">
        <v>82</v>
      </c>
      <c r="M12" s="378" t="str">
        <f t="shared" si="0"/>
        <v/>
      </c>
      <c r="N12" s="378"/>
      <c r="O12" s="379"/>
      <c r="Q12" s="175" t="s">
        <v>165</v>
      </c>
      <c r="R12" s="196"/>
      <c r="S12" s="175" t="s">
        <v>166</v>
      </c>
      <c r="T12" s="196"/>
    </row>
    <row r="13" spans="1:20" ht="17.100000000000001" customHeight="1" thickBot="1" x14ac:dyDescent="0.2">
      <c r="B13" s="287"/>
      <c r="C13" s="299" t="s">
        <v>46</v>
      </c>
      <c r="D13" s="300"/>
      <c r="E13" s="380" t="str">
        <f>IF(R13&lt;&gt;"",R13,"")</f>
        <v/>
      </c>
      <c r="F13" s="380"/>
      <c r="G13" s="380"/>
      <c r="H13" s="380"/>
      <c r="I13" s="380"/>
      <c r="J13" s="380"/>
      <c r="K13" s="380"/>
      <c r="L13" s="386" t="s">
        <v>47</v>
      </c>
      <c r="M13" s="386"/>
      <c r="N13" s="386"/>
      <c r="O13" s="387"/>
      <c r="Q13" s="175" t="s">
        <v>170</v>
      </c>
      <c r="R13" s="196"/>
    </row>
    <row r="14" spans="1:20" ht="8.1" customHeight="1" thickTop="1" x14ac:dyDescent="0.15">
      <c r="B14" s="28"/>
      <c r="C14" s="13"/>
      <c r="D14" s="13"/>
      <c r="E14" s="13"/>
      <c r="F14" s="29"/>
      <c r="G14" s="29"/>
      <c r="H14" s="29"/>
      <c r="I14" s="30"/>
      <c r="J14" s="30"/>
      <c r="K14" s="30"/>
      <c r="L14" s="30"/>
      <c r="M14" s="30"/>
      <c r="N14" s="30"/>
      <c r="O14" s="30"/>
    </row>
    <row r="15" spans="1:20" ht="15" customHeight="1" thickBot="1" x14ac:dyDescent="0.2">
      <c r="A15" s="31"/>
      <c r="B15" s="32" t="s">
        <v>48</v>
      </c>
      <c r="C15" s="32"/>
      <c r="D15" s="32"/>
      <c r="E15" s="32"/>
      <c r="F15" s="32"/>
      <c r="G15" s="32"/>
      <c r="H15" s="32"/>
      <c r="I15" s="95"/>
      <c r="J15" s="13"/>
      <c r="K15" s="13"/>
      <c r="L15" s="13"/>
      <c r="M15" s="13"/>
      <c r="N15" s="13"/>
      <c r="O15" s="13"/>
    </row>
    <row r="16" spans="1:20" ht="15" customHeight="1" thickTop="1" x14ac:dyDescent="0.15">
      <c r="B16" s="301" t="s">
        <v>49</v>
      </c>
      <c r="C16" s="96" t="s">
        <v>50</v>
      </c>
      <c r="D16" s="372"/>
      <c r="E16" s="372"/>
      <c r="F16" s="372"/>
      <c r="G16" s="372"/>
      <c r="H16" s="372"/>
      <c r="I16" s="425"/>
      <c r="J16" s="235"/>
      <c r="K16" s="372"/>
      <c r="L16" s="372"/>
      <c r="M16" s="372"/>
      <c r="N16" s="372"/>
      <c r="O16" s="373"/>
      <c r="Q16" s="197" t="s">
        <v>167</v>
      </c>
      <c r="R16" s="208"/>
      <c r="S16" s="198"/>
      <c r="T16" s="208"/>
    </row>
    <row r="17" spans="2:27" ht="18" customHeight="1" x14ac:dyDescent="0.15">
      <c r="B17" s="302"/>
      <c r="C17" s="369" t="str">
        <f>IF(R17&lt;&gt;"",R17,"")</f>
        <v/>
      </c>
      <c r="D17" s="370"/>
      <c r="E17" s="370"/>
      <c r="F17" s="370"/>
      <c r="G17" s="370"/>
      <c r="H17" s="370"/>
      <c r="I17" s="427"/>
      <c r="J17" s="370" t="str">
        <f>IF(T17&lt;&gt;"",T17,"")</f>
        <v/>
      </c>
      <c r="K17" s="370"/>
      <c r="L17" s="370"/>
      <c r="M17" s="370"/>
      <c r="N17" s="370"/>
      <c r="O17" s="371"/>
      <c r="Q17" s="202" t="s">
        <v>168</v>
      </c>
      <c r="R17" s="199"/>
      <c r="S17" s="202"/>
      <c r="T17" s="199"/>
    </row>
    <row r="18" spans="2:27" ht="15" customHeight="1" x14ac:dyDescent="0.15">
      <c r="B18" s="302"/>
      <c r="C18" s="11" t="s">
        <v>116</v>
      </c>
      <c r="D18" s="35" t="str">
        <f>"〒"&amp;IF(R18&lt;&gt;"",R18,"")</f>
        <v>〒</v>
      </c>
      <c r="E18" s="35"/>
      <c r="F18" s="35"/>
      <c r="G18" s="35"/>
      <c r="H18" s="171"/>
      <c r="I18" s="428"/>
      <c r="J18" s="12"/>
      <c r="K18" s="35"/>
      <c r="L18" s="35"/>
      <c r="M18" s="35"/>
      <c r="N18" s="35"/>
      <c r="O18" s="99"/>
      <c r="Q18" s="202" t="s">
        <v>161</v>
      </c>
      <c r="R18" s="199"/>
      <c r="S18" s="202"/>
      <c r="T18" s="199"/>
    </row>
    <row r="19" spans="2:27" ht="18" customHeight="1" thickBot="1" x14ac:dyDescent="0.2">
      <c r="B19" s="302"/>
      <c r="C19" s="366" t="str">
        <f>IF(R19&lt;&gt;"",R19,"")</f>
        <v/>
      </c>
      <c r="D19" s="367"/>
      <c r="E19" s="367"/>
      <c r="F19" s="367"/>
      <c r="G19" s="367"/>
      <c r="H19" s="367"/>
      <c r="I19" s="426"/>
      <c r="J19" s="367" t="str">
        <f>IF(T19&lt;&gt;"",T19,"")</f>
        <v/>
      </c>
      <c r="K19" s="367"/>
      <c r="L19" s="367"/>
      <c r="M19" s="367"/>
      <c r="N19" s="367"/>
      <c r="O19" s="368"/>
      <c r="Q19" s="203" t="s">
        <v>163</v>
      </c>
      <c r="R19" s="200"/>
      <c r="S19" s="203"/>
      <c r="T19" s="200"/>
    </row>
    <row r="20" spans="2:27" ht="21.95" customHeight="1" thickBot="1" x14ac:dyDescent="0.2">
      <c r="B20" s="288" t="s">
        <v>51</v>
      </c>
      <c r="C20" s="289"/>
      <c r="D20" s="289"/>
      <c r="E20" s="290"/>
      <c r="F20" s="359" t="str">
        <f>IF(R20&lt;&gt;"",R20,"")</f>
        <v/>
      </c>
      <c r="G20" s="360"/>
      <c r="H20" s="360"/>
      <c r="I20" s="360"/>
      <c r="J20" s="360"/>
      <c r="K20" s="360"/>
      <c r="L20" s="360"/>
      <c r="M20" s="360"/>
      <c r="N20" s="360"/>
      <c r="O20" s="361"/>
      <c r="Q20" s="204" t="s">
        <v>169</v>
      </c>
      <c r="R20" s="201"/>
    </row>
    <row r="21" spans="2:27" ht="14.1" customHeight="1" thickTop="1" thickBot="1" x14ac:dyDescent="0.2">
      <c r="B21" s="38"/>
      <c r="C21" s="39"/>
      <c r="D21" s="35"/>
      <c r="E21" s="35"/>
      <c r="F21" s="35"/>
      <c r="G21" s="35"/>
      <c r="H21" s="40"/>
      <c r="I21" s="38"/>
      <c r="J21" s="35"/>
      <c r="K21" s="35"/>
      <c r="L21" s="35"/>
      <c r="M21" s="35"/>
      <c r="N21" s="35"/>
      <c r="O21" s="12"/>
    </row>
    <row r="22" spans="2:27" ht="24" customHeight="1" thickTop="1" x14ac:dyDescent="0.15">
      <c r="B22" s="261" t="s">
        <v>56</v>
      </c>
      <c r="C22" s="262"/>
      <c r="D22" s="231" t="str">
        <f>IF(R22&lt;&gt;"",R22,"")</f>
        <v/>
      </c>
      <c r="E22" s="145" t="s">
        <v>180</v>
      </c>
      <c r="F22" s="146"/>
      <c r="G22" s="146"/>
      <c r="H22" s="146"/>
      <c r="I22" s="147"/>
      <c r="J22" s="148"/>
      <c r="K22" s="293" t="s">
        <v>95</v>
      </c>
      <c r="L22" s="262"/>
      <c r="M22" s="232" t="str">
        <f>IF(T22&lt;&gt;"",T22,"")</f>
        <v/>
      </c>
      <c r="N22" s="273" t="str">
        <f>"（"&amp;IF(U22="速報でも可","☑","□")&amp;"速報でも可）"</f>
        <v>（□速報でも可）</v>
      </c>
      <c r="O22" s="274"/>
      <c r="Q22" s="175" t="s">
        <v>117</v>
      </c>
      <c r="R22" s="174"/>
      <c r="S22" s="175" t="s">
        <v>118</v>
      </c>
      <c r="T22" s="177"/>
      <c r="U22" s="176"/>
    </row>
    <row r="23" spans="2:27" ht="20.100000000000001" hidden="1" customHeight="1" x14ac:dyDescent="0.15">
      <c r="B23" s="269" t="s">
        <v>53</v>
      </c>
      <c r="C23" s="270"/>
      <c r="D23" s="271" t="s">
        <v>98</v>
      </c>
      <c r="E23" s="272"/>
      <c r="F23" s="150" t="s">
        <v>54</v>
      </c>
      <c r="G23" s="278" t="s">
        <v>76</v>
      </c>
      <c r="H23" s="279"/>
      <c r="I23" s="279"/>
      <c r="J23" s="279"/>
      <c r="K23" s="280"/>
      <c r="L23" s="275" t="s">
        <v>55</v>
      </c>
      <c r="M23" s="270"/>
      <c r="N23" s="259"/>
      <c r="O23" s="260"/>
      <c r="Q23" s="178"/>
      <c r="S23" s="178"/>
      <c r="U23" s="178"/>
    </row>
    <row r="24" spans="2:27" ht="15" customHeight="1" x14ac:dyDescent="0.15">
      <c r="B24" s="239" t="s">
        <v>61</v>
      </c>
      <c r="C24" s="240"/>
      <c r="D24" s="37" t="str">
        <f>IF($R$24=$Z24,"☑","□")&amp;$Z24</f>
        <v>□河川水</v>
      </c>
      <c r="E24" s="35"/>
      <c r="F24" s="35"/>
      <c r="G24" s="35" t="str">
        <f>IF($R$24=$Z28,"☑","□")&amp;$Z28</f>
        <v>□浴槽水・浴場用原水</v>
      </c>
      <c r="H24" s="40"/>
      <c r="I24" s="38"/>
      <c r="J24" s="35" t="str">
        <f>IF($R$24=$Z32,"☑","□")&amp;$Z32</f>
        <v>□産業廃棄物</v>
      </c>
      <c r="K24" s="35"/>
      <c r="L24" s="35"/>
      <c r="M24" s="35" t="str">
        <f>IF($R$24=$Z36,"☑","□")&amp;$Z36</f>
        <v>□リサイクル関連</v>
      </c>
      <c r="N24" s="35"/>
      <c r="O24" s="100"/>
      <c r="Q24" s="179" t="s">
        <v>120</v>
      </c>
      <c r="R24" s="174"/>
      <c r="S24" s="179" t="s">
        <v>135</v>
      </c>
      <c r="T24" s="196"/>
      <c r="U24" s="178"/>
      <c r="Z24" s="180" t="s">
        <v>121</v>
      </c>
      <c r="AA24" s="180" t="s">
        <v>137</v>
      </c>
    </row>
    <row r="25" spans="2:27" ht="15" customHeight="1" x14ac:dyDescent="0.15">
      <c r="B25" s="239"/>
      <c r="C25" s="240"/>
      <c r="D25" s="37" t="str">
        <f t="shared" ref="D25:D27" si="1">IF($R$24=$Z25,"☑","□")&amp;$Z25</f>
        <v>□工場排水</v>
      </c>
      <c r="E25" s="35"/>
      <c r="F25" s="35"/>
      <c r="G25" s="35" t="str">
        <f t="shared" ref="G25:G27" si="2">IF($R$24=$Z29,"☑","□")&amp;$Z29</f>
        <v>□プール水</v>
      </c>
      <c r="H25" s="40"/>
      <c r="I25" s="38"/>
      <c r="J25" s="35" t="str">
        <f t="shared" ref="J25:J27" si="3">IF($R$24=$Z33,"☑","□")&amp;$Z33</f>
        <v>□土壌</v>
      </c>
      <c r="K25" s="35"/>
      <c r="L25" s="35"/>
      <c r="M25" s="35" t="str">
        <f t="shared" ref="M25:M26" si="4">IF($R$24=$Z37,"☑","□")&amp;$Z37</f>
        <v>□絶縁油中PCB</v>
      </c>
      <c r="N25" s="35"/>
      <c r="O25" s="100"/>
      <c r="Z25" s="180" t="s">
        <v>122</v>
      </c>
      <c r="AA25" s="180" t="s">
        <v>138</v>
      </c>
    </row>
    <row r="26" spans="2:27" ht="15" customHeight="1" x14ac:dyDescent="0.15">
      <c r="B26" s="239"/>
      <c r="C26" s="240"/>
      <c r="D26" s="37" t="str">
        <f t="shared" si="1"/>
        <v>□浄化槽（原水・処理水）</v>
      </c>
      <c r="E26" s="35"/>
      <c r="F26" s="35"/>
      <c r="G26" s="35" t="str">
        <f t="shared" si="2"/>
        <v>□井戸水（非飲用・飲用）</v>
      </c>
      <c r="H26" s="40"/>
      <c r="I26" s="38"/>
      <c r="J26" s="35" t="str">
        <f t="shared" si="3"/>
        <v>□肥料・植害試験</v>
      </c>
      <c r="K26" s="35"/>
      <c r="L26" s="35"/>
      <c r="M26" s="35" t="str">
        <f t="shared" si="4"/>
        <v>□その他</v>
      </c>
      <c r="N26" s="334" t="str">
        <f>"（"&amp;IF(T24&lt;&gt;"",T24,"　　　　　　 ")&amp;"）"</f>
        <v>（　　　　　　 ）</v>
      </c>
      <c r="O26" s="362"/>
      <c r="Z26" s="180" t="s">
        <v>123</v>
      </c>
      <c r="AA26" s="180" t="s">
        <v>139</v>
      </c>
    </row>
    <row r="27" spans="2:27" ht="15" customHeight="1" x14ac:dyDescent="0.15">
      <c r="B27" s="251"/>
      <c r="C27" s="252"/>
      <c r="D27" s="61" t="str">
        <f t="shared" si="1"/>
        <v>□下水（下水道流入水）</v>
      </c>
      <c r="E27" s="62"/>
      <c r="F27" s="62"/>
      <c r="G27" s="62" t="str">
        <f t="shared" si="2"/>
        <v>□廃液・特殊排水</v>
      </c>
      <c r="H27" s="215"/>
      <c r="I27" s="64"/>
      <c r="J27" s="62" t="str">
        <f t="shared" si="3"/>
        <v>□脱水汚泥</v>
      </c>
      <c r="K27" s="62"/>
      <c r="L27" s="62"/>
      <c r="M27" s="62"/>
      <c r="N27" s="62"/>
      <c r="O27" s="106"/>
      <c r="Z27" s="180" t="s">
        <v>124</v>
      </c>
      <c r="AA27" s="180" t="s">
        <v>140</v>
      </c>
    </row>
    <row r="28" spans="2:27" ht="15" customHeight="1" x14ac:dyDescent="0.15">
      <c r="B28" s="239" t="s">
        <v>62</v>
      </c>
      <c r="C28" s="240"/>
      <c r="D28" s="37" t="str">
        <f>IF($R$28=$AA24,"☑","□")&amp;$AA24</f>
        <v>□環境基準</v>
      </c>
      <c r="E28" s="35"/>
      <c r="F28" s="35"/>
      <c r="G28" s="35" t="str">
        <f>IF($R$28=$AA27,"☑","□")&amp;$AA27</f>
        <v>□水道水基準</v>
      </c>
      <c r="H28" s="40"/>
      <c r="I28" s="38"/>
      <c r="J28" s="35" t="str">
        <f>IF($R$28=$AA30,"☑","□")&amp;$AA30</f>
        <v>□土壌環境基準</v>
      </c>
      <c r="K28" s="35"/>
      <c r="L28" s="35"/>
      <c r="M28" s="35" t="str">
        <f>IF($R$28=$AA33,"☑","□")&amp;$AA33</f>
        <v>□ﾀﾞｲｵｷｼﾝ特別措置法</v>
      </c>
      <c r="N28" s="35"/>
      <c r="O28" s="100"/>
      <c r="Q28" s="179" t="s">
        <v>148</v>
      </c>
      <c r="R28" s="174"/>
      <c r="S28" s="179" t="s">
        <v>135</v>
      </c>
      <c r="T28" s="196"/>
      <c r="Z28" s="180" t="s">
        <v>125</v>
      </c>
      <c r="AA28" s="180" t="s">
        <v>141</v>
      </c>
    </row>
    <row r="29" spans="2:27" ht="15" customHeight="1" x14ac:dyDescent="0.15">
      <c r="B29" s="239"/>
      <c r="C29" s="240"/>
      <c r="D29" s="37" t="str">
        <f t="shared" ref="D29:D30" si="5">IF($R$28=$AA25,"☑","□")&amp;$AA25</f>
        <v>□排水基準</v>
      </c>
      <c r="E29" s="35"/>
      <c r="F29" s="35"/>
      <c r="G29" s="35" t="str">
        <f>IF($R$28=$AA28,"☑","□")&amp;$AA28</f>
        <v>□浴槽基準</v>
      </c>
      <c r="H29" s="40"/>
      <c r="I29" s="38"/>
      <c r="J29" s="35" t="str">
        <f t="shared" ref="J29:J30" si="6">IF($R$28=$AA31,"☑","□")&amp;$AA31</f>
        <v>□廃棄物処理法</v>
      </c>
      <c r="K29" s="35"/>
      <c r="L29" s="35"/>
      <c r="M29" s="35" t="str">
        <f t="shared" ref="M29:M30" si="7">IF($R$28=$AA34,"☑","□")&amp;$AA34</f>
        <v>□PCB特別措置法</v>
      </c>
      <c r="N29" s="35"/>
      <c r="O29" s="100"/>
      <c r="Z29" s="180" t="s">
        <v>126</v>
      </c>
      <c r="AA29" s="180" t="s">
        <v>142</v>
      </c>
    </row>
    <row r="30" spans="2:27" ht="15" customHeight="1" x14ac:dyDescent="0.15">
      <c r="B30" s="239"/>
      <c r="C30" s="240"/>
      <c r="D30" s="37" t="str">
        <f t="shared" si="5"/>
        <v>□下水道排除基準</v>
      </c>
      <c r="E30" s="35"/>
      <c r="F30" s="35"/>
      <c r="G30" s="35" t="str">
        <f>IF($R$28=$AA29,"☑","□")&amp;$AA29</f>
        <v>□プール水基準</v>
      </c>
      <c r="H30" s="40"/>
      <c r="I30" s="38"/>
      <c r="J30" s="35" t="str">
        <f t="shared" si="6"/>
        <v>□汚泥肥料公定規格</v>
      </c>
      <c r="K30" s="35"/>
      <c r="L30" s="35"/>
      <c r="M30" s="35" t="str">
        <f t="shared" si="7"/>
        <v>□その他</v>
      </c>
      <c r="N30" s="357" t="str">
        <f>"（"&amp;IF(T28&lt;&gt;"",T28,"　　　　　　 ")&amp;"）"</f>
        <v>（　　　　　　 ）</v>
      </c>
      <c r="O30" s="358"/>
      <c r="Z30" s="180" t="s">
        <v>127</v>
      </c>
      <c r="AA30" s="180" t="s">
        <v>143</v>
      </c>
    </row>
    <row r="31" spans="2:27" ht="20.100000000000001" customHeight="1" thickBot="1" x14ac:dyDescent="0.2">
      <c r="B31" s="291" t="s">
        <v>64</v>
      </c>
      <c r="C31" s="292"/>
      <c r="D31" s="20" t="str">
        <f>" "&amp;IF(R31="指定なし","☑","□")&amp;" 無し"</f>
        <v xml:space="preserve"> □ 無し</v>
      </c>
      <c r="E31" s="327" t="s">
        <v>151</v>
      </c>
      <c r="F31" s="327"/>
      <c r="G31" s="327"/>
      <c r="H31" s="136" t="str">
        <f>" "&amp;IF(R31="指定あり","☑","□")&amp;" あり"</f>
        <v xml:space="preserve"> □ あり</v>
      </c>
      <c r="I31" s="325" t="str">
        <f>"（"&amp;IF(T31&lt;&gt;"",T31,"　　　　　　　　　　")&amp;"）"</f>
        <v>（　　　　　　　　　　）</v>
      </c>
      <c r="J31" s="325"/>
      <c r="K31" s="326"/>
      <c r="L31" s="281" t="s">
        <v>65</v>
      </c>
      <c r="M31" s="238"/>
      <c r="N31" s="336" t="str">
        <f>IF(V31="不要","☑","□")&amp;"不要   "&amp;IF(V31="必要","☑","□")&amp;"必要"</f>
        <v>□不要   □必要</v>
      </c>
      <c r="O31" s="337"/>
      <c r="Q31" s="179" t="s">
        <v>149</v>
      </c>
      <c r="R31" s="174"/>
      <c r="S31" s="179" t="s">
        <v>150</v>
      </c>
      <c r="T31" s="174"/>
      <c r="U31" s="179" t="s">
        <v>65</v>
      </c>
      <c r="V31" s="174"/>
      <c r="W31" s="185"/>
      <c r="X31" s="185"/>
      <c r="Y31" s="185"/>
      <c r="Z31" s="180" t="s">
        <v>128</v>
      </c>
      <c r="AA31" s="180" t="s">
        <v>144</v>
      </c>
    </row>
    <row r="32" spans="2:27" ht="20.100000000000001" customHeight="1" thickTop="1" x14ac:dyDescent="0.15">
      <c r="B32" s="263" t="s">
        <v>83</v>
      </c>
      <c r="C32" s="264"/>
      <c r="D32" s="42" t="str">
        <f>" "&amp;IF(R32="依頼者","☑","□")&amp;" 依頼者　　"&amp;IF(R32="その他","☑","□")&amp;" その他"</f>
        <v xml:space="preserve"> □ 依頼者　　□ その他</v>
      </c>
      <c r="E32" s="43"/>
      <c r="F32" s="43"/>
      <c r="G32" s="327" t="str">
        <f>"（"&amp;IF(AND(R32="その他",S32&lt;&gt;""),S32,"　　　　　　　　　　　　　　　　　　　　　　　")&amp;"）"</f>
        <v>（　　　　　　　　　　　　　　　　　　　　　　　）</v>
      </c>
      <c r="H32" s="327"/>
      <c r="I32" s="327"/>
      <c r="J32" s="327"/>
      <c r="K32" s="327"/>
      <c r="L32" s="328"/>
      <c r="M32" s="107" t="str">
        <f>" "&amp;IF(LEFT(R32,4)="すこやか","☑","□")&amp;" 自社 "&amp;IF(LEFT(R32,4)="すこやか",RIGHT(R32,2),"採取 ・ 受取")</f>
        <v xml:space="preserve"> □ 自社 採取 ・ 受取</v>
      </c>
      <c r="N32" s="97"/>
      <c r="O32" s="108"/>
      <c r="Q32" s="175" t="s">
        <v>153</v>
      </c>
      <c r="R32" s="211"/>
      <c r="S32" s="186"/>
      <c r="Z32" s="180" t="s">
        <v>129</v>
      </c>
      <c r="AA32" s="180" t="s">
        <v>145</v>
      </c>
    </row>
    <row r="33" spans="2:27" ht="18" customHeight="1" x14ac:dyDescent="0.15">
      <c r="B33" s="265" t="s">
        <v>90</v>
      </c>
      <c r="C33" s="266"/>
      <c r="D33" s="66" t="str">
        <f>" "&amp;IF(R33="窓口持込","☑","□")&amp;" 窓口持込　　　"&amp;IF(R33="郵送","☑","□")&amp;" 郵送（　/　送付）→（　/　着）"</f>
        <v xml:space="preserve"> □ 窓口持込　　　□ 郵送（　/　送付）→（　/　着）</v>
      </c>
      <c r="E33" s="41"/>
      <c r="F33" s="68"/>
      <c r="G33" s="68"/>
      <c r="H33" s="41"/>
      <c r="I33" s="41"/>
      <c r="J33" s="41"/>
      <c r="K33" s="41"/>
      <c r="L33" s="41"/>
      <c r="M33" s="333" t="str">
        <f>"　（"&amp;IF(AND(LEFT(R32,4)="すこやか",S32&lt;&gt;""),S32,"氏名　   　　  　　　")&amp;"）"</f>
        <v>　（氏名　   　　  　　　）</v>
      </c>
      <c r="N33" s="334"/>
      <c r="O33" s="335"/>
      <c r="Q33" s="175" t="s">
        <v>154</v>
      </c>
      <c r="R33" s="174"/>
      <c r="Z33" s="180" t="s">
        <v>130</v>
      </c>
      <c r="AA33" s="180" t="s">
        <v>146</v>
      </c>
    </row>
    <row r="34" spans="2:27" ht="18" customHeight="1" thickBot="1" x14ac:dyDescent="0.2">
      <c r="B34" s="267"/>
      <c r="C34" s="268"/>
      <c r="D34" s="329" t="s">
        <v>156</v>
      </c>
      <c r="E34" s="330"/>
      <c r="F34" s="330"/>
      <c r="G34" s="330"/>
      <c r="H34" s="331" t="str">
        <f>"（"&amp;IF(R34&lt;&gt;"",R34,"　 　 　　　　　　　　　　 　　　　　　")&amp;"）"</f>
        <v>（　 　 　　　　　　　　　　 　　　　　　）</v>
      </c>
      <c r="I34" s="331"/>
      <c r="J34" s="331"/>
      <c r="K34" s="331"/>
      <c r="L34" s="332"/>
      <c r="M34" s="142"/>
      <c r="N34" s="62"/>
      <c r="O34" s="143"/>
      <c r="Q34" s="187" t="s">
        <v>155</v>
      </c>
      <c r="R34" s="196"/>
      <c r="Z34" s="180" t="s">
        <v>131</v>
      </c>
      <c r="AA34" s="180" t="s">
        <v>147</v>
      </c>
    </row>
    <row r="35" spans="2:27" ht="14.1" customHeight="1" thickTop="1" thickBot="1" x14ac:dyDescent="0.2">
      <c r="B35" s="38"/>
      <c r="C35" s="44"/>
      <c r="D35" s="13"/>
      <c r="E35" s="13"/>
      <c r="F35" s="45"/>
      <c r="G35" s="45"/>
      <c r="H35" s="13"/>
      <c r="I35" s="13"/>
      <c r="J35" s="13"/>
      <c r="K35" s="13"/>
      <c r="L35" s="13"/>
      <c r="M35" s="35"/>
      <c r="N35" s="35"/>
      <c r="O35" s="46"/>
      <c r="P35" s="47"/>
      <c r="Q35" s="48"/>
      <c r="R35" s="209"/>
      <c r="S35" s="31"/>
      <c r="T35" s="210"/>
      <c r="U35" s="49"/>
      <c r="Z35" s="180" t="s">
        <v>132</v>
      </c>
      <c r="AA35" s="180" t="s">
        <v>136</v>
      </c>
    </row>
    <row r="36" spans="2:27" ht="15.95" customHeight="1" thickTop="1" x14ac:dyDescent="0.15">
      <c r="B36" s="249" t="s">
        <v>57</v>
      </c>
      <c r="C36" s="250"/>
      <c r="D36" s="349" t="str">
        <f>IF(R36&lt;&gt;"",R36,"")</f>
        <v/>
      </c>
      <c r="E36" s="350"/>
      <c r="F36" s="350"/>
      <c r="G36" s="350"/>
      <c r="H36" s="349" t="str">
        <f>IF(T36&lt;&gt;"",T36,"")</f>
        <v/>
      </c>
      <c r="I36" s="350"/>
      <c r="J36" s="350"/>
      <c r="K36" s="350"/>
      <c r="L36" s="349" t="str">
        <f>IF(V36&lt;&gt;"",V36,"")</f>
        <v/>
      </c>
      <c r="M36" s="350"/>
      <c r="N36" s="350"/>
      <c r="O36" s="355"/>
      <c r="Q36" s="206" t="s">
        <v>171</v>
      </c>
      <c r="R36" s="211"/>
      <c r="S36" s="31"/>
      <c r="T36" s="211"/>
      <c r="U36" s="221"/>
      <c r="V36" s="228"/>
      <c r="W36" s="31"/>
      <c r="Z36" s="180" t="s">
        <v>133</v>
      </c>
      <c r="AA36" s="181"/>
    </row>
    <row r="37" spans="2:27" ht="15.95" customHeight="1" x14ac:dyDescent="0.15">
      <c r="B37" s="251"/>
      <c r="C37" s="252"/>
      <c r="D37" s="352"/>
      <c r="E37" s="353"/>
      <c r="F37" s="353"/>
      <c r="G37" s="353"/>
      <c r="H37" s="352"/>
      <c r="I37" s="353"/>
      <c r="J37" s="353"/>
      <c r="K37" s="353"/>
      <c r="L37" s="352"/>
      <c r="M37" s="353"/>
      <c r="N37" s="353"/>
      <c r="O37" s="356"/>
      <c r="R37" s="209"/>
      <c r="S37" s="31"/>
      <c r="T37" s="209"/>
      <c r="U37" s="31"/>
      <c r="V37" s="209"/>
      <c r="W37" s="31"/>
      <c r="Z37" s="180" t="s">
        <v>134</v>
      </c>
      <c r="AA37" s="181"/>
    </row>
    <row r="38" spans="2:27" ht="18" customHeight="1" x14ac:dyDescent="0.15">
      <c r="B38" s="243" t="s">
        <v>17</v>
      </c>
      <c r="C38" s="244"/>
      <c r="D38" s="347" t="str">
        <f>IF(R38&lt;&gt;"",R38,"")</f>
        <v/>
      </c>
      <c r="E38" s="348"/>
      <c r="F38" s="86" t="s">
        <v>68</v>
      </c>
      <c r="G38" s="170"/>
      <c r="H38" s="347" t="str">
        <f t="shared" ref="H38:H48" si="8">IF(T38&lt;&gt;"",T38,"")</f>
        <v/>
      </c>
      <c r="I38" s="348"/>
      <c r="J38" s="86" t="s">
        <v>68</v>
      </c>
      <c r="K38" s="170"/>
      <c r="L38" s="347" t="str">
        <f t="shared" ref="L38:L48" si="9">IF(V38&lt;&gt;"",V38,"")</f>
        <v/>
      </c>
      <c r="M38" s="348"/>
      <c r="N38" s="86" t="s">
        <v>68</v>
      </c>
      <c r="O38" s="192"/>
      <c r="P38" s="50"/>
      <c r="Q38" s="206" t="s">
        <v>17</v>
      </c>
      <c r="R38" s="222"/>
      <c r="S38" s="31"/>
      <c r="T38" s="222"/>
      <c r="U38" s="221"/>
      <c r="V38" s="225"/>
      <c r="W38" s="31"/>
      <c r="Z38" s="180" t="s">
        <v>136</v>
      </c>
      <c r="AA38" s="181"/>
    </row>
    <row r="39" spans="2:27" ht="18" customHeight="1" x14ac:dyDescent="0.15">
      <c r="B39" s="245" t="s">
        <v>10</v>
      </c>
      <c r="C39" s="246"/>
      <c r="D39" s="345" t="str">
        <f t="shared" ref="D39:D42" si="10">IF(R39&lt;&gt;"",R39,"")</f>
        <v/>
      </c>
      <c r="E39" s="346"/>
      <c r="F39" s="188"/>
      <c r="G39" s="12"/>
      <c r="H39" s="345" t="str">
        <f t="shared" si="8"/>
        <v/>
      </c>
      <c r="I39" s="346"/>
      <c r="J39" s="188"/>
      <c r="K39" s="12"/>
      <c r="L39" s="345" t="str">
        <f t="shared" si="9"/>
        <v/>
      </c>
      <c r="M39" s="346"/>
      <c r="N39" s="188"/>
      <c r="O39" s="100"/>
      <c r="P39" s="50"/>
      <c r="Q39" s="206" t="s">
        <v>10</v>
      </c>
      <c r="R39" s="223"/>
      <c r="S39" s="31"/>
      <c r="T39" s="223"/>
      <c r="U39" s="221"/>
      <c r="V39" s="226"/>
      <c r="W39" s="31"/>
    </row>
    <row r="40" spans="2:27" ht="18" customHeight="1" x14ac:dyDescent="0.15">
      <c r="B40" s="245" t="s">
        <v>11</v>
      </c>
      <c r="C40" s="246"/>
      <c r="D40" s="341" t="str">
        <f t="shared" si="10"/>
        <v/>
      </c>
      <c r="E40" s="342"/>
      <c r="F40" s="188"/>
      <c r="G40" s="12"/>
      <c r="H40" s="341" t="str">
        <f t="shared" si="8"/>
        <v/>
      </c>
      <c r="I40" s="342"/>
      <c r="J40" s="188"/>
      <c r="K40" s="12"/>
      <c r="L40" s="341" t="str">
        <f t="shared" si="9"/>
        <v/>
      </c>
      <c r="M40" s="342"/>
      <c r="N40" s="188"/>
      <c r="O40" s="100"/>
      <c r="P40" s="50"/>
      <c r="Q40" s="206" t="s">
        <v>11</v>
      </c>
      <c r="R40" s="174"/>
      <c r="S40" s="31"/>
      <c r="T40" s="174"/>
      <c r="U40" s="221"/>
      <c r="V40" s="224"/>
      <c r="W40" s="31"/>
    </row>
    <row r="41" spans="2:27" ht="18" customHeight="1" x14ac:dyDescent="0.15">
      <c r="B41" s="245" t="s">
        <v>172</v>
      </c>
      <c r="C41" s="246"/>
      <c r="D41" s="343" t="str">
        <f t="shared" si="10"/>
        <v/>
      </c>
      <c r="E41" s="344"/>
      <c r="F41" s="188"/>
      <c r="G41" s="12"/>
      <c r="H41" s="343" t="str">
        <f t="shared" si="8"/>
        <v/>
      </c>
      <c r="I41" s="344"/>
      <c r="J41" s="188"/>
      <c r="K41" s="12"/>
      <c r="L41" s="343" t="str">
        <f t="shared" si="9"/>
        <v/>
      </c>
      <c r="M41" s="344"/>
      <c r="N41" s="188"/>
      <c r="O41" s="100"/>
      <c r="P41" s="50"/>
      <c r="Q41" s="206" t="s">
        <v>12</v>
      </c>
      <c r="R41" s="174"/>
      <c r="S41" s="31"/>
      <c r="T41" s="174"/>
      <c r="U41" s="221"/>
      <c r="V41" s="224"/>
      <c r="W41" s="31"/>
    </row>
    <row r="42" spans="2:27" ht="18" customHeight="1" x14ac:dyDescent="0.15">
      <c r="B42" s="247" t="s">
        <v>173</v>
      </c>
      <c r="C42" s="248"/>
      <c r="D42" s="338" t="str">
        <f t="shared" si="10"/>
        <v/>
      </c>
      <c r="E42" s="339"/>
      <c r="F42" s="190"/>
      <c r="G42" s="191"/>
      <c r="H42" s="338" t="str">
        <f t="shared" si="8"/>
        <v/>
      </c>
      <c r="I42" s="339"/>
      <c r="J42" s="190"/>
      <c r="K42" s="191"/>
      <c r="L42" s="338" t="str">
        <f t="shared" si="9"/>
        <v/>
      </c>
      <c r="M42" s="339"/>
      <c r="N42" s="190"/>
      <c r="O42" s="106"/>
      <c r="P42" s="50"/>
      <c r="Q42" s="206" t="s">
        <v>13</v>
      </c>
      <c r="R42" s="174"/>
      <c r="S42" s="31"/>
      <c r="T42" s="174"/>
      <c r="U42" s="221"/>
      <c r="V42" s="224"/>
      <c r="W42" s="227"/>
    </row>
    <row r="43" spans="2:27" ht="18" customHeight="1" x14ac:dyDescent="0.15">
      <c r="B43" s="237" t="s">
        <v>58</v>
      </c>
      <c r="C43" s="238"/>
      <c r="D43" s="321" t="str">
        <f>IF(R43&lt;&gt;"",R43,"")</f>
        <v/>
      </c>
      <c r="E43" s="322"/>
      <c r="F43" s="317" t="str">
        <f t="shared" ref="F43:F48" si="11">IF(S43&lt;&gt;"",S43,"")</f>
        <v/>
      </c>
      <c r="G43" s="318"/>
      <c r="H43" s="321" t="str">
        <f t="shared" si="8"/>
        <v/>
      </c>
      <c r="I43" s="322"/>
      <c r="J43" s="317" t="str">
        <f t="shared" ref="J43:J48" si="12">IF(U43&lt;&gt;"",U43,"")</f>
        <v/>
      </c>
      <c r="K43" s="318"/>
      <c r="L43" s="321" t="str">
        <f t="shared" si="9"/>
        <v/>
      </c>
      <c r="M43" s="322"/>
      <c r="N43" s="317" t="str">
        <f t="shared" ref="N43:N48" si="13">IF(W43&lt;&gt;"",W43,"")</f>
        <v/>
      </c>
      <c r="O43" s="319"/>
      <c r="Q43" s="303" t="s">
        <v>174</v>
      </c>
      <c r="R43" s="211"/>
      <c r="S43" s="229"/>
      <c r="T43" s="211"/>
      <c r="U43" s="211"/>
      <c r="V43" s="228"/>
      <c r="W43" s="211"/>
    </row>
    <row r="44" spans="2:27" ht="18" customHeight="1" x14ac:dyDescent="0.15">
      <c r="B44" s="239"/>
      <c r="C44" s="240"/>
      <c r="D44" s="304" t="str">
        <f t="shared" ref="D44:D48" si="14">IF(R44&lt;&gt;"",R44,"")</f>
        <v/>
      </c>
      <c r="E44" s="306"/>
      <c r="F44" s="307" t="str">
        <f t="shared" si="11"/>
        <v/>
      </c>
      <c r="G44" s="305"/>
      <c r="H44" s="304" t="str">
        <f t="shared" si="8"/>
        <v/>
      </c>
      <c r="I44" s="306"/>
      <c r="J44" s="307" t="str">
        <f t="shared" si="12"/>
        <v/>
      </c>
      <c r="K44" s="305"/>
      <c r="L44" s="304" t="str">
        <f t="shared" si="9"/>
        <v/>
      </c>
      <c r="M44" s="306"/>
      <c r="N44" s="307" t="str">
        <f t="shared" si="13"/>
        <v/>
      </c>
      <c r="O44" s="309"/>
      <c r="Q44" s="303"/>
      <c r="R44" s="211"/>
      <c r="S44" s="229"/>
      <c r="T44" s="211"/>
      <c r="U44" s="211"/>
      <c r="V44" s="228"/>
      <c r="W44" s="211"/>
    </row>
    <row r="45" spans="2:27" ht="18" customHeight="1" x14ac:dyDescent="0.15">
      <c r="B45" s="239"/>
      <c r="C45" s="240"/>
      <c r="D45" s="304" t="str">
        <f t="shared" si="14"/>
        <v/>
      </c>
      <c r="E45" s="306"/>
      <c r="F45" s="307" t="str">
        <f t="shared" si="11"/>
        <v/>
      </c>
      <c r="G45" s="305"/>
      <c r="H45" s="304" t="str">
        <f t="shared" si="8"/>
        <v/>
      </c>
      <c r="I45" s="306"/>
      <c r="J45" s="307" t="str">
        <f t="shared" si="12"/>
        <v/>
      </c>
      <c r="K45" s="305"/>
      <c r="L45" s="304" t="str">
        <f t="shared" si="9"/>
        <v/>
      </c>
      <c r="M45" s="306"/>
      <c r="N45" s="307" t="str">
        <f t="shared" si="13"/>
        <v/>
      </c>
      <c r="O45" s="309"/>
      <c r="Q45" s="303"/>
      <c r="R45" s="211"/>
      <c r="S45" s="229"/>
      <c r="T45" s="211"/>
      <c r="U45" s="211"/>
      <c r="V45" s="228"/>
      <c r="W45" s="211"/>
    </row>
    <row r="46" spans="2:27" ht="18" customHeight="1" x14ac:dyDescent="0.15">
      <c r="B46" s="239"/>
      <c r="C46" s="240"/>
      <c r="D46" s="304" t="str">
        <f t="shared" si="14"/>
        <v/>
      </c>
      <c r="E46" s="306"/>
      <c r="F46" s="307" t="str">
        <f t="shared" si="11"/>
        <v/>
      </c>
      <c r="G46" s="305"/>
      <c r="H46" s="304" t="str">
        <f t="shared" si="8"/>
        <v/>
      </c>
      <c r="I46" s="306"/>
      <c r="J46" s="307" t="str">
        <f t="shared" si="12"/>
        <v/>
      </c>
      <c r="K46" s="305"/>
      <c r="L46" s="304" t="str">
        <f t="shared" si="9"/>
        <v/>
      </c>
      <c r="M46" s="306"/>
      <c r="N46" s="307" t="str">
        <f t="shared" si="13"/>
        <v/>
      </c>
      <c r="O46" s="309"/>
      <c r="Q46" s="303"/>
      <c r="R46" s="211"/>
      <c r="S46" s="229"/>
      <c r="T46" s="211"/>
      <c r="U46" s="211"/>
      <c r="V46" s="228"/>
      <c r="W46" s="211"/>
    </row>
    <row r="47" spans="2:27" ht="18" customHeight="1" x14ac:dyDescent="0.15">
      <c r="B47" s="239"/>
      <c r="C47" s="240"/>
      <c r="D47" s="304" t="str">
        <f t="shared" si="14"/>
        <v/>
      </c>
      <c r="E47" s="306"/>
      <c r="F47" s="307" t="str">
        <f t="shared" si="11"/>
        <v/>
      </c>
      <c r="G47" s="305"/>
      <c r="H47" s="304" t="str">
        <f t="shared" si="8"/>
        <v/>
      </c>
      <c r="I47" s="306"/>
      <c r="J47" s="307" t="str">
        <f t="shared" si="12"/>
        <v/>
      </c>
      <c r="K47" s="305"/>
      <c r="L47" s="304" t="str">
        <f t="shared" si="9"/>
        <v/>
      </c>
      <c r="M47" s="306"/>
      <c r="N47" s="307" t="str">
        <f t="shared" si="13"/>
        <v/>
      </c>
      <c r="O47" s="309"/>
      <c r="Q47" s="303"/>
      <c r="R47" s="211"/>
      <c r="S47" s="229"/>
      <c r="T47" s="211"/>
      <c r="U47" s="211"/>
      <c r="V47" s="228"/>
      <c r="W47" s="211"/>
    </row>
    <row r="48" spans="2:27" ht="18" customHeight="1" thickBot="1" x14ac:dyDescent="0.2">
      <c r="B48" s="241"/>
      <c r="C48" s="242"/>
      <c r="D48" s="323" t="str">
        <f t="shared" si="14"/>
        <v/>
      </c>
      <c r="E48" s="324"/>
      <c r="F48" s="310" t="str">
        <f t="shared" si="11"/>
        <v/>
      </c>
      <c r="G48" s="311"/>
      <c r="H48" s="323" t="str">
        <f t="shared" si="8"/>
        <v/>
      </c>
      <c r="I48" s="324"/>
      <c r="J48" s="310" t="str">
        <f t="shared" si="12"/>
        <v/>
      </c>
      <c r="K48" s="311"/>
      <c r="L48" s="323" t="str">
        <f t="shared" si="9"/>
        <v/>
      </c>
      <c r="M48" s="324"/>
      <c r="N48" s="310" t="str">
        <f t="shared" si="13"/>
        <v/>
      </c>
      <c r="O48" s="320"/>
      <c r="Q48" s="303"/>
      <c r="R48" s="211"/>
      <c r="S48" s="229"/>
      <c r="T48" s="211"/>
      <c r="U48" s="211"/>
      <c r="V48" s="228"/>
      <c r="W48" s="211"/>
    </row>
    <row r="49" spans="2:19" ht="20.100000000000001" customHeight="1" thickTop="1" x14ac:dyDescent="0.15">
      <c r="B49" s="152" t="s">
        <v>59</v>
      </c>
      <c r="C49" s="13"/>
      <c r="D49" s="13"/>
      <c r="E49" s="13"/>
      <c r="F49" s="13"/>
      <c r="G49" s="13"/>
      <c r="H49" s="13"/>
      <c r="I49" s="13"/>
      <c r="J49" s="13"/>
      <c r="K49" s="13"/>
      <c r="L49" s="13"/>
      <c r="M49" s="13"/>
      <c r="N49" s="13"/>
      <c r="O49" s="9"/>
    </row>
    <row r="50" spans="2:19" ht="20.100000000000001" customHeight="1" x14ac:dyDescent="0.15">
      <c r="B50" s="152"/>
      <c r="C50" s="13"/>
      <c r="D50" s="13"/>
      <c r="E50" s="13"/>
      <c r="F50" s="13"/>
      <c r="G50" s="13"/>
      <c r="H50" s="13"/>
      <c r="I50" s="13"/>
      <c r="J50" s="13"/>
      <c r="K50" s="13"/>
      <c r="L50" s="13"/>
      <c r="M50" s="13"/>
      <c r="N50" s="13"/>
      <c r="O50" s="9"/>
    </row>
    <row r="51" spans="2:19" ht="20.100000000000001" customHeight="1" x14ac:dyDescent="0.15">
      <c r="B51" s="51"/>
      <c r="C51" s="52"/>
      <c r="D51" s="13"/>
      <c r="E51" s="13"/>
      <c r="F51" s="13"/>
      <c r="G51" s="13"/>
      <c r="H51" s="13"/>
      <c r="I51" s="13"/>
      <c r="J51" s="13"/>
      <c r="K51" s="13"/>
      <c r="L51" s="13"/>
      <c r="M51" s="13"/>
      <c r="N51" s="13"/>
      <c r="O51" s="9"/>
    </row>
    <row r="52" spans="2:19" ht="20.100000000000001" customHeight="1" x14ac:dyDescent="0.15">
      <c r="B52" s="53"/>
      <c r="C52" s="18"/>
      <c r="D52" s="18"/>
      <c r="E52" s="18"/>
      <c r="F52" s="18"/>
      <c r="G52" s="18"/>
      <c r="H52" s="18"/>
      <c r="I52" s="153" t="s">
        <v>89</v>
      </c>
      <c r="J52" s="315" t="str">
        <f>IF(R52&lt;&gt;"",TEXT(R52,"#,##0"),"")&amp;" 円 "</f>
        <v xml:space="preserve"> 円 </v>
      </c>
      <c r="K52" s="316"/>
      <c r="L52" s="316"/>
      <c r="M52" s="313" t="str">
        <f>"（"&amp;IF(R54&lt;&gt;"",R54,"税抜・税込")&amp;"）　"&amp;IF(R55="領収済み","☑","□")&amp;" 領収済 "</f>
        <v xml:space="preserve">（税抜・税込）　□ 領収済 </v>
      </c>
      <c r="N52" s="313"/>
      <c r="O52" s="314"/>
      <c r="Q52" s="175" t="s">
        <v>89</v>
      </c>
      <c r="R52" s="194"/>
      <c r="S52" s="4" t="s">
        <v>175</v>
      </c>
    </row>
    <row r="53" spans="2:19" ht="2.1" customHeight="1" x14ac:dyDescent="0.15">
      <c r="B53" s="28"/>
      <c r="C53" s="13"/>
      <c r="D53" s="13"/>
      <c r="E53" s="13"/>
      <c r="F53" s="13"/>
      <c r="G53" s="13"/>
      <c r="H53" s="13"/>
      <c r="I53" s="13"/>
      <c r="J53" s="13"/>
      <c r="K53" s="13"/>
      <c r="L53" s="13"/>
      <c r="M53" s="13"/>
      <c r="N53" s="13"/>
      <c r="O53" s="13"/>
    </row>
    <row r="54" spans="2:19" ht="12.6" customHeight="1" x14ac:dyDescent="0.15">
      <c r="B54" s="54" t="s">
        <v>60</v>
      </c>
      <c r="C54" s="2"/>
      <c r="D54" s="2"/>
      <c r="E54" s="2"/>
      <c r="F54" s="2"/>
      <c r="G54" s="2"/>
      <c r="H54" s="2"/>
      <c r="I54" s="2"/>
      <c r="J54" s="282"/>
      <c r="K54" s="282"/>
      <c r="L54" s="55"/>
      <c r="M54" s="2"/>
      <c r="N54" s="2"/>
      <c r="O54" s="56"/>
      <c r="Q54" s="205" t="s">
        <v>157</v>
      </c>
      <c r="R54" s="195"/>
    </row>
    <row r="55" spans="2:19" ht="12.6" customHeight="1" x14ac:dyDescent="0.15">
      <c r="B55" s="54" t="s">
        <v>85</v>
      </c>
      <c r="C55" s="2"/>
      <c r="D55" s="2"/>
      <c r="E55" s="2"/>
      <c r="F55" s="2"/>
      <c r="G55" s="2"/>
      <c r="H55" s="2"/>
      <c r="I55" s="2"/>
      <c r="J55" s="75"/>
      <c r="K55" s="55"/>
      <c r="L55" s="55"/>
      <c r="M55" s="2"/>
      <c r="N55" s="2"/>
      <c r="O55" s="56"/>
      <c r="Q55" s="205" t="s">
        <v>158</v>
      </c>
      <c r="R55" s="195"/>
    </row>
    <row r="56" spans="2:19" ht="12.6" customHeight="1" x14ac:dyDescent="0.15">
      <c r="B56" s="54" t="s">
        <v>75</v>
      </c>
      <c r="C56" s="2"/>
      <c r="D56" s="2"/>
      <c r="E56" s="2"/>
      <c r="F56" s="2"/>
      <c r="G56" s="2"/>
      <c r="H56" s="2"/>
      <c r="I56" s="2"/>
      <c r="J56" s="76"/>
      <c r="K56" s="54"/>
      <c r="L56" s="54"/>
      <c r="M56" s="57"/>
      <c r="N56" s="57"/>
      <c r="O56" s="58"/>
    </row>
    <row r="57" spans="2:19" ht="12.6" customHeight="1" x14ac:dyDescent="0.15">
      <c r="B57" s="54" t="s">
        <v>97</v>
      </c>
      <c r="C57" s="2"/>
      <c r="D57" s="2"/>
      <c r="E57" s="2"/>
      <c r="F57" s="2"/>
      <c r="G57" s="2"/>
      <c r="H57" s="2"/>
      <c r="I57" s="2"/>
      <c r="J57" s="77"/>
      <c r="K57" s="59"/>
      <c r="L57" s="59"/>
      <c r="M57" s="57"/>
      <c r="N57" s="57"/>
      <c r="O57" s="58"/>
    </row>
    <row r="58" spans="2:19" x14ac:dyDescent="0.15">
      <c r="B58" s="4"/>
      <c r="C58" s="2"/>
      <c r="D58" s="2"/>
      <c r="E58" s="2"/>
      <c r="F58" s="2"/>
      <c r="G58" s="2"/>
      <c r="H58" s="2"/>
      <c r="I58" s="2"/>
      <c r="J58" s="2"/>
      <c r="K58" s="2"/>
      <c r="L58" s="2"/>
      <c r="M58" s="2"/>
      <c r="N58" s="2"/>
      <c r="O58" s="2"/>
    </row>
    <row r="59" spans="2:19" x14ac:dyDescent="0.15">
      <c r="B59" s="1"/>
      <c r="C59" s="2"/>
      <c r="D59" s="2"/>
      <c r="E59" s="2"/>
      <c r="F59" s="2"/>
      <c r="G59" s="2"/>
      <c r="H59" s="2"/>
      <c r="I59" s="2"/>
      <c r="J59" s="2"/>
      <c r="K59" s="2"/>
      <c r="L59" s="2"/>
      <c r="M59" s="2"/>
      <c r="N59" s="2"/>
      <c r="O59" s="2"/>
    </row>
  </sheetData>
  <mergeCells count="115">
    <mergeCell ref="F1:K2"/>
    <mergeCell ref="C6:E6"/>
    <mergeCell ref="J6:K6"/>
    <mergeCell ref="L6:O6"/>
    <mergeCell ref="B7:B13"/>
    <mergeCell ref="D8:K8"/>
    <mergeCell ref="M8:O8"/>
    <mergeCell ref="C9:K9"/>
    <mergeCell ref="L9:N9"/>
    <mergeCell ref="M10:O10"/>
    <mergeCell ref="E3:L3"/>
    <mergeCell ref="B16:B19"/>
    <mergeCell ref="D16:H16"/>
    <mergeCell ref="K16:O16"/>
    <mergeCell ref="C17:H17"/>
    <mergeCell ref="J17:O17"/>
    <mergeCell ref="C19:H19"/>
    <mergeCell ref="J19:O19"/>
    <mergeCell ref="C11:K11"/>
    <mergeCell ref="M11:O11"/>
    <mergeCell ref="C12:K12"/>
    <mergeCell ref="M12:O12"/>
    <mergeCell ref="C13:D13"/>
    <mergeCell ref="E13:K13"/>
    <mergeCell ref="L13:O13"/>
    <mergeCell ref="B20:E20"/>
    <mergeCell ref="F20:O20"/>
    <mergeCell ref="B22:C22"/>
    <mergeCell ref="K22:L22"/>
    <mergeCell ref="N22:O22"/>
    <mergeCell ref="B23:C23"/>
    <mergeCell ref="D23:E23"/>
    <mergeCell ref="G23:K23"/>
    <mergeCell ref="L23:M23"/>
    <mergeCell ref="N23:O23"/>
    <mergeCell ref="B24:C27"/>
    <mergeCell ref="N26:O26"/>
    <mergeCell ref="B28:C30"/>
    <mergeCell ref="N30:O30"/>
    <mergeCell ref="B31:C31"/>
    <mergeCell ref="E31:G31"/>
    <mergeCell ref="I31:K31"/>
    <mergeCell ref="L31:M31"/>
    <mergeCell ref="N31:O31"/>
    <mergeCell ref="B36:C37"/>
    <mergeCell ref="B38:C38"/>
    <mergeCell ref="D38:E38"/>
    <mergeCell ref="H38:I38"/>
    <mergeCell ref="H36:K37"/>
    <mergeCell ref="B32:C32"/>
    <mergeCell ref="G32:L32"/>
    <mergeCell ref="B33:C34"/>
    <mergeCell ref="M33:O33"/>
    <mergeCell ref="D34:G34"/>
    <mergeCell ref="H34:L34"/>
    <mergeCell ref="D36:G37"/>
    <mergeCell ref="B43:C48"/>
    <mergeCell ref="Q43:Q48"/>
    <mergeCell ref="B41:C41"/>
    <mergeCell ref="D41:E41"/>
    <mergeCell ref="H41:I41"/>
    <mergeCell ref="B42:C42"/>
    <mergeCell ref="D42:E42"/>
    <mergeCell ref="H42:I42"/>
    <mergeCell ref="B39:C39"/>
    <mergeCell ref="D39:E39"/>
    <mergeCell ref="H39:I39"/>
    <mergeCell ref="B40:C40"/>
    <mergeCell ref="D40:E40"/>
    <mergeCell ref="H40:I40"/>
    <mergeCell ref="F44:G44"/>
    <mergeCell ref="F45:G45"/>
    <mergeCell ref="F46:G46"/>
    <mergeCell ref="F47:G47"/>
    <mergeCell ref="F48:G48"/>
    <mergeCell ref="J47:K47"/>
    <mergeCell ref="J48:K48"/>
    <mergeCell ref="L48:M48"/>
    <mergeCell ref="N48:O48"/>
    <mergeCell ref="L43:M43"/>
    <mergeCell ref="J52:L52"/>
    <mergeCell ref="M52:O52"/>
    <mergeCell ref="J54:K54"/>
    <mergeCell ref="D43:E43"/>
    <mergeCell ref="D44:E44"/>
    <mergeCell ref="D45:E45"/>
    <mergeCell ref="D46:E46"/>
    <mergeCell ref="D47:E47"/>
    <mergeCell ref="D48:E48"/>
    <mergeCell ref="F43:G43"/>
    <mergeCell ref="L47:M47"/>
    <mergeCell ref="N47:O47"/>
    <mergeCell ref="L46:M46"/>
    <mergeCell ref="N46:O46"/>
    <mergeCell ref="H43:I43"/>
    <mergeCell ref="H44:I44"/>
    <mergeCell ref="H45:I45"/>
    <mergeCell ref="H46:I46"/>
    <mergeCell ref="H47:I47"/>
    <mergeCell ref="H48:I48"/>
    <mergeCell ref="J43:K43"/>
    <mergeCell ref="J44:K44"/>
    <mergeCell ref="J45:K45"/>
    <mergeCell ref="J46:K46"/>
    <mergeCell ref="N43:O43"/>
    <mergeCell ref="L44:M44"/>
    <mergeCell ref="N44:O44"/>
    <mergeCell ref="L45:M45"/>
    <mergeCell ref="N45:O45"/>
    <mergeCell ref="L36:O37"/>
    <mergeCell ref="L38:M38"/>
    <mergeCell ref="L39:M39"/>
    <mergeCell ref="L40:M40"/>
    <mergeCell ref="L41:M41"/>
    <mergeCell ref="L42:M42"/>
  </mergeCells>
  <phoneticPr fontId="5"/>
  <dataValidations count="9">
    <dataValidation type="list" allowBlank="1" showInputMessage="1" showErrorMessage="1" sqref="R28" xr:uid="{00000000-0002-0000-0300-000000000000}">
      <formula1>$AA$24:$AA$35</formula1>
    </dataValidation>
    <dataValidation type="list" allowBlank="1" showInputMessage="1" showErrorMessage="1" sqref="R54" xr:uid="{00000000-0002-0000-0300-000001000000}">
      <formula1>"税抜,税込"</formula1>
    </dataValidation>
    <dataValidation type="list" allowBlank="1" showInputMessage="1" showErrorMessage="1" sqref="R55" xr:uid="{00000000-0002-0000-0300-000002000000}">
      <formula1>"領収済み"</formula1>
    </dataValidation>
    <dataValidation type="list" allowBlank="1" showInputMessage="1" showErrorMessage="1" sqref="R32" xr:uid="{00000000-0002-0000-0300-000003000000}">
      <formula1>"依頼者,その他,すこやか採取,すこやか受取"</formula1>
    </dataValidation>
    <dataValidation type="list" allowBlank="1" showInputMessage="1" showErrorMessage="1" sqref="R33" xr:uid="{00000000-0002-0000-0300-000004000000}">
      <formula1>"窓口持込,郵送"</formula1>
    </dataValidation>
    <dataValidation type="list" allowBlank="1" showInputMessage="1" showErrorMessage="1" sqref="V31" xr:uid="{00000000-0002-0000-0300-000005000000}">
      <formula1>"不要,必要"</formula1>
    </dataValidation>
    <dataValidation type="list" allowBlank="1" showInputMessage="1" showErrorMessage="1" sqref="R31" xr:uid="{00000000-0002-0000-0300-000006000000}">
      <formula1>"指定なし,指定あり"</formula1>
    </dataValidation>
    <dataValidation type="list" allowBlank="1" showInputMessage="1" showErrorMessage="1" sqref="R24" xr:uid="{00000000-0002-0000-0300-000007000000}">
      <formula1>$Z$24:$Z$38</formula1>
    </dataValidation>
    <dataValidation type="list" allowBlank="1" showInputMessage="1" showErrorMessage="1" sqref="U22" xr:uid="{00000000-0002-0000-0300-000008000000}">
      <formula1>"速報でも可"</formula1>
    </dataValidation>
  </dataValidations>
  <printOptions horizontalCentered="1"/>
  <pageMargins left="0.70866141732283472" right="7.874015748031496E-2" top="0.19685039370078741" bottom="0.11811023622047245" header="0.19685039370078741" footer="0.19685039370078741"/>
  <pageSetup paperSize="9" scale="94" orientation="portrait" r:id="rId1"/>
  <drawing r:id="rId2"/>
  <legacyDrawing r:id="rId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tabColor rgb="FFFF0000"/>
    <pageSetUpPr fitToPage="1"/>
  </sheetPr>
  <dimension ref="A1:U59"/>
  <sheetViews>
    <sheetView showGridLines="0" zoomScaleNormal="100" workbookViewId="0">
      <selection activeCell="L16" sqref="L16"/>
    </sheetView>
  </sheetViews>
  <sheetFormatPr defaultRowHeight="13.5" x14ac:dyDescent="0.15"/>
  <cols>
    <col min="1" max="1" width="5.25" style="4" customWidth="1"/>
    <col min="2" max="2" width="7.25" style="60" customWidth="1"/>
    <col min="3" max="15" width="7.25" style="4" customWidth="1"/>
    <col min="16" max="16384" width="9" style="4"/>
  </cols>
  <sheetData>
    <row r="1" spans="1:15" ht="13.5" customHeight="1" x14ac:dyDescent="0.15">
      <c r="B1" s="1"/>
      <c r="C1" s="2"/>
      <c r="D1" s="2"/>
      <c r="E1" s="2"/>
      <c r="F1" s="396" t="s">
        <v>91</v>
      </c>
      <c r="G1" s="396"/>
      <c r="H1" s="396"/>
      <c r="I1" s="396"/>
      <c r="J1" s="396"/>
      <c r="K1" s="396"/>
      <c r="L1" s="3"/>
    </row>
    <row r="2" spans="1:15" ht="13.5" customHeight="1" x14ac:dyDescent="0.15">
      <c r="B2" s="4"/>
      <c r="F2" s="396"/>
      <c r="G2" s="396"/>
      <c r="H2" s="396"/>
      <c r="I2" s="396"/>
      <c r="J2" s="396"/>
      <c r="K2" s="396"/>
      <c r="N2" s="156" t="s">
        <v>18</v>
      </c>
      <c r="O2" s="156" t="s">
        <v>40</v>
      </c>
    </row>
    <row r="3" spans="1:15" ht="13.5" customHeight="1" x14ac:dyDescent="0.15">
      <c r="B3" s="4"/>
      <c r="N3" s="163"/>
      <c r="O3" s="163"/>
    </row>
    <row r="4" spans="1:15" ht="9.9499999999999993" customHeight="1" x14ac:dyDescent="0.15">
      <c r="B4" s="1"/>
      <c r="C4" s="2"/>
      <c r="D4" s="2"/>
      <c r="E4" s="2"/>
      <c r="F4" s="2"/>
      <c r="G4" s="2"/>
      <c r="H4" s="2"/>
      <c r="I4" s="2"/>
      <c r="J4" s="2"/>
      <c r="K4" s="5"/>
      <c r="L4" s="5"/>
      <c r="M4" s="6"/>
      <c r="N4" s="157"/>
      <c r="O4" s="157"/>
    </row>
    <row r="5" spans="1:15" ht="14.1" customHeight="1" thickBot="1" x14ac:dyDescent="0.2">
      <c r="B5" s="154" t="s">
        <v>77</v>
      </c>
      <c r="C5" s="7"/>
      <c r="D5" s="7"/>
      <c r="E5" s="7"/>
      <c r="F5" s="78"/>
      <c r="G5" s="78"/>
      <c r="H5" s="78"/>
      <c r="I5" s="78"/>
      <c r="J5" s="78"/>
      <c r="K5" s="78"/>
      <c r="L5" s="65"/>
      <c r="M5" s="8"/>
      <c r="N5" s="158"/>
      <c r="O5" s="158"/>
    </row>
    <row r="6" spans="1:15" ht="21.95" customHeight="1" thickTop="1" thickBot="1" x14ac:dyDescent="0.2">
      <c r="B6" s="155" t="s">
        <v>14</v>
      </c>
      <c r="C6" s="397" t="s">
        <v>100</v>
      </c>
      <c r="D6" s="398"/>
      <c r="E6" s="399"/>
      <c r="F6" s="159" t="s">
        <v>92</v>
      </c>
      <c r="G6" s="160"/>
      <c r="H6" s="164" t="s">
        <v>93</v>
      </c>
      <c r="I6" s="160"/>
      <c r="J6" s="297" t="s">
        <v>94</v>
      </c>
      <c r="K6" s="297"/>
      <c r="L6" s="160"/>
      <c r="M6" s="160"/>
      <c r="N6" s="160"/>
      <c r="O6" s="162"/>
    </row>
    <row r="7" spans="1:15" ht="15.95" customHeight="1" thickTop="1" x14ac:dyDescent="0.15">
      <c r="B7" s="286" t="s">
        <v>30</v>
      </c>
      <c r="C7" s="11" t="s">
        <v>42</v>
      </c>
      <c r="D7" s="12"/>
      <c r="E7" s="13"/>
      <c r="F7" s="134"/>
      <c r="G7" s="134"/>
      <c r="H7" s="134"/>
      <c r="I7" s="134"/>
      <c r="J7" s="134"/>
      <c r="K7" s="98"/>
      <c r="L7" s="96" t="s">
        <v>43</v>
      </c>
      <c r="M7" s="134"/>
      <c r="N7" s="134"/>
      <c r="O7" s="135"/>
    </row>
    <row r="8" spans="1:15" ht="9.9499999999999993" customHeight="1" x14ac:dyDescent="0.15">
      <c r="B8" s="286"/>
      <c r="C8" s="14" t="s">
        <v>44</v>
      </c>
      <c r="D8" s="15"/>
      <c r="E8" s="13"/>
      <c r="F8" s="13"/>
      <c r="G8" s="13"/>
      <c r="H8" s="13"/>
      <c r="I8" s="13"/>
      <c r="J8" s="13"/>
      <c r="K8" s="110"/>
      <c r="L8" s="14" t="s">
        <v>44</v>
      </c>
      <c r="M8" s="13"/>
      <c r="N8" s="13"/>
      <c r="O8" s="89"/>
    </row>
    <row r="9" spans="1:15" ht="21.95" customHeight="1" x14ac:dyDescent="0.15">
      <c r="B9" s="286"/>
      <c r="C9" s="166" t="s">
        <v>101</v>
      </c>
      <c r="D9" s="17"/>
      <c r="E9" s="18"/>
      <c r="F9" s="18"/>
      <c r="G9" s="18"/>
      <c r="H9" s="18"/>
      <c r="I9" s="18"/>
      <c r="J9" s="19"/>
      <c r="K9" s="18"/>
      <c r="L9" s="16"/>
      <c r="M9" s="400" t="s">
        <v>103</v>
      </c>
      <c r="N9" s="400"/>
      <c r="O9" s="90" t="s">
        <v>19</v>
      </c>
    </row>
    <row r="10" spans="1:15" ht="17.100000000000001" customHeight="1" x14ac:dyDescent="0.15">
      <c r="B10" s="286"/>
      <c r="C10" s="20" t="s">
        <v>106</v>
      </c>
      <c r="D10" s="21"/>
      <c r="E10" s="21"/>
      <c r="F10" s="21"/>
      <c r="G10" s="21"/>
      <c r="H10" s="21"/>
      <c r="I10" s="21"/>
      <c r="J10" s="21"/>
      <c r="K10" s="21"/>
      <c r="L10" s="111" t="s">
        <v>78</v>
      </c>
      <c r="M10" s="401" t="s">
        <v>104</v>
      </c>
      <c r="N10" s="401"/>
      <c r="O10" s="402"/>
    </row>
    <row r="11" spans="1:15" ht="17.100000000000001" customHeight="1" x14ac:dyDescent="0.15">
      <c r="B11" s="286"/>
      <c r="C11" s="167" t="s">
        <v>102</v>
      </c>
      <c r="D11" s="13"/>
      <c r="E11" s="13"/>
      <c r="F11" s="13"/>
      <c r="G11" s="13"/>
      <c r="H11" s="13"/>
      <c r="I11" s="13"/>
      <c r="J11" s="13"/>
      <c r="K11" s="13"/>
      <c r="L11" s="114" t="s">
        <v>80</v>
      </c>
      <c r="M11" s="403" t="s">
        <v>104</v>
      </c>
      <c r="N11" s="403"/>
      <c r="O11" s="404"/>
    </row>
    <row r="12" spans="1:15" s="27" customFormat="1" ht="17.100000000000001" customHeight="1" x14ac:dyDescent="0.15">
      <c r="B12" s="286"/>
      <c r="C12" s="22"/>
      <c r="D12" s="23"/>
      <c r="E12" s="24"/>
      <c r="F12" s="24"/>
      <c r="G12" s="24"/>
      <c r="H12" s="24"/>
      <c r="I12" s="25"/>
      <c r="J12" s="25"/>
      <c r="K12" s="26"/>
      <c r="L12" s="117" t="s">
        <v>82</v>
      </c>
      <c r="M12" s="405" t="s">
        <v>104</v>
      </c>
      <c r="N12" s="405"/>
      <c r="O12" s="406"/>
    </row>
    <row r="13" spans="1:15" ht="17.100000000000001" customHeight="1" thickBot="1" x14ac:dyDescent="0.2">
      <c r="B13" s="287"/>
      <c r="C13" s="299" t="s">
        <v>46</v>
      </c>
      <c r="D13" s="300"/>
      <c r="E13" s="91"/>
      <c r="F13" s="92"/>
      <c r="G13" s="92"/>
      <c r="H13" s="92"/>
      <c r="I13" s="93"/>
      <c r="J13" s="93"/>
      <c r="K13" s="93"/>
      <c r="L13" s="93"/>
      <c r="M13" s="93"/>
      <c r="N13" s="93"/>
      <c r="O13" s="94" t="s">
        <v>47</v>
      </c>
    </row>
    <row r="14" spans="1:15" ht="8.1" customHeight="1" thickTop="1" x14ac:dyDescent="0.15">
      <c r="B14" s="28"/>
      <c r="C14" s="13"/>
      <c r="D14" s="13"/>
      <c r="E14" s="13"/>
      <c r="F14" s="29"/>
      <c r="G14" s="29"/>
      <c r="H14" s="29"/>
      <c r="I14" s="30"/>
      <c r="J14" s="30"/>
      <c r="K14" s="30"/>
      <c r="L14" s="30"/>
      <c r="M14" s="30"/>
      <c r="N14" s="30"/>
      <c r="O14" s="30"/>
    </row>
    <row r="15" spans="1:15" ht="15" customHeight="1" thickBot="1" x14ac:dyDescent="0.2">
      <c r="A15" s="31"/>
      <c r="B15" s="32" t="s">
        <v>48</v>
      </c>
      <c r="C15" s="32"/>
      <c r="D15" s="32"/>
      <c r="E15" s="32"/>
      <c r="F15" s="32"/>
      <c r="G15" s="32"/>
      <c r="H15" s="32"/>
      <c r="I15" s="95"/>
      <c r="J15" s="13"/>
      <c r="K15" s="13"/>
      <c r="L15" s="13"/>
      <c r="M15" s="13"/>
      <c r="N15" s="13"/>
      <c r="O15" s="13"/>
    </row>
    <row r="16" spans="1:15" ht="15" customHeight="1" thickTop="1" x14ac:dyDescent="0.15">
      <c r="B16" s="301" t="s">
        <v>49</v>
      </c>
      <c r="C16" s="96" t="s">
        <v>50</v>
      </c>
      <c r="D16" s="97"/>
      <c r="E16" s="97"/>
      <c r="F16" s="97"/>
      <c r="G16" s="97"/>
      <c r="H16" s="235"/>
      <c r="I16" s="425"/>
      <c r="J16" s="422"/>
      <c r="K16" s="415"/>
      <c r="L16" s="415"/>
      <c r="M16" s="415"/>
      <c r="N16" s="415"/>
      <c r="O16" s="416"/>
    </row>
    <row r="17" spans="2:15" ht="18" customHeight="1" x14ac:dyDescent="0.15">
      <c r="B17" s="302"/>
      <c r="C17" s="33"/>
      <c r="D17" s="34"/>
      <c r="E17" s="34"/>
      <c r="F17" s="34"/>
      <c r="G17" s="34"/>
      <c r="H17" s="12"/>
      <c r="I17" s="423"/>
      <c r="J17" s="423"/>
      <c r="K17" s="417"/>
      <c r="L17" s="417"/>
      <c r="M17" s="417"/>
      <c r="N17" s="417"/>
      <c r="O17" s="418"/>
    </row>
    <row r="18" spans="2:15" ht="15" customHeight="1" x14ac:dyDescent="0.15">
      <c r="B18" s="302"/>
      <c r="C18" s="11" t="s">
        <v>45</v>
      </c>
      <c r="D18" s="35"/>
      <c r="E18" s="35"/>
      <c r="F18" s="35"/>
      <c r="G18" s="35"/>
      <c r="H18" s="171"/>
      <c r="I18" s="424"/>
      <c r="J18" s="424"/>
      <c r="K18" s="419"/>
      <c r="L18" s="419"/>
      <c r="M18" s="419"/>
      <c r="N18" s="419"/>
      <c r="O18" s="420"/>
    </row>
    <row r="19" spans="2:15" ht="18" customHeight="1" x14ac:dyDescent="0.15">
      <c r="B19" s="302"/>
      <c r="C19" s="36"/>
      <c r="D19" s="35"/>
      <c r="E19" s="35"/>
      <c r="F19" s="35"/>
      <c r="G19" s="35"/>
      <c r="H19" s="191"/>
      <c r="I19" s="426"/>
      <c r="J19" s="419"/>
      <c r="K19" s="419"/>
      <c r="L19" s="419"/>
      <c r="M19" s="419"/>
      <c r="N19" s="419"/>
      <c r="O19" s="421"/>
    </row>
    <row r="20" spans="2:15" ht="21.95" customHeight="1" thickBot="1" x14ac:dyDescent="0.2">
      <c r="B20" s="288" t="s">
        <v>51</v>
      </c>
      <c r="C20" s="289"/>
      <c r="D20" s="289"/>
      <c r="E20" s="290"/>
      <c r="F20" s="101"/>
      <c r="G20" s="102"/>
      <c r="H20" s="103"/>
      <c r="I20" s="104"/>
      <c r="J20" s="102"/>
      <c r="K20" s="102"/>
      <c r="L20" s="102"/>
      <c r="M20" s="102"/>
      <c r="N20" s="102"/>
      <c r="O20" s="105"/>
    </row>
    <row r="21" spans="2:15" ht="14.1" customHeight="1" thickTop="1" thickBot="1" x14ac:dyDescent="0.2">
      <c r="B21" s="38"/>
      <c r="C21" s="39"/>
      <c r="D21" s="35"/>
      <c r="E21" s="35"/>
      <c r="F21" s="35"/>
      <c r="G21" s="35"/>
      <c r="H21" s="40"/>
      <c r="I21" s="38"/>
      <c r="J21" s="35"/>
      <c r="K21" s="35"/>
      <c r="L21" s="35"/>
      <c r="M21" s="35"/>
      <c r="N21" s="35"/>
      <c r="O21" s="12"/>
    </row>
    <row r="22" spans="2:15" ht="24" customHeight="1" thickTop="1" x14ac:dyDescent="0.15">
      <c r="B22" s="261" t="s">
        <v>56</v>
      </c>
      <c r="C22" s="262"/>
      <c r="D22" s="233">
        <v>1</v>
      </c>
      <c r="E22" s="145" t="s">
        <v>180</v>
      </c>
      <c r="F22" s="146"/>
      <c r="G22" s="146"/>
      <c r="H22" s="146"/>
      <c r="I22" s="147"/>
      <c r="J22" s="148"/>
      <c r="K22" s="293" t="s">
        <v>95</v>
      </c>
      <c r="L22" s="262"/>
      <c r="M22" s="234"/>
      <c r="N22" s="273" t="s">
        <v>84</v>
      </c>
      <c r="O22" s="274"/>
    </row>
    <row r="23" spans="2:15" ht="20.100000000000001" hidden="1" customHeight="1" x14ac:dyDescent="0.15">
      <c r="B23" s="269" t="s">
        <v>53</v>
      </c>
      <c r="C23" s="270"/>
      <c r="D23" s="271" t="s">
        <v>98</v>
      </c>
      <c r="E23" s="272"/>
      <c r="F23" s="150" t="s">
        <v>54</v>
      </c>
      <c r="G23" s="278" t="s">
        <v>76</v>
      </c>
      <c r="H23" s="279"/>
      <c r="I23" s="279"/>
      <c r="J23" s="279"/>
      <c r="K23" s="280"/>
      <c r="L23" s="275" t="s">
        <v>55</v>
      </c>
      <c r="M23" s="270"/>
      <c r="N23" s="259"/>
      <c r="O23" s="260"/>
    </row>
    <row r="24" spans="2:15" ht="15" customHeight="1" x14ac:dyDescent="0.15">
      <c r="B24" s="239" t="s">
        <v>61</v>
      </c>
      <c r="C24" s="240"/>
      <c r="D24" s="37" t="s">
        <v>0</v>
      </c>
      <c r="E24" s="35"/>
      <c r="F24" s="35"/>
      <c r="G24" s="35" t="s">
        <v>24</v>
      </c>
      <c r="H24" s="40"/>
      <c r="I24" s="38"/>
      <c r="J24" s="35" t="s">
        <v>3</v>
      </c>
      <c r="K24" s="35"/>
      <c r="L24" s="35"/>
      <c r="M24" s="35" t="s">
        <v>21</v>
      </c>
      <c r="N24" s="35"/>
      <c r="O24" s="100"/>
    </row>
    <row r="25" spans="2:15" ht="15" customHeight="1" x14ac:dyDescent="0.15">
      <c r="B25" s="239"/>
      <c r="C25" s="240"/>
      <c r="D25" s="37" t="s">
        <v>1</v>
      </c>
      <c r="E25" s="35"/>
      <c r="F25" s="35"/>
      <c r="G25" s="35" t="s">
        <v>5</v>
      </c>
      <c r="H25" s="40"/>
      <c r="I25" s="38"/>
      <c r="J25" s="35" t="s">
        <v>86</v>
      </c>
      <c r="K25" s="35"/>
      <c r="L25" s="35"/>
      <c r="M25" s="35" t="s">
        <v>107</v>
      </c>
      <c r="N25" s="35"/>
      <c r="O25" s="100"/>
    </row>
    <row r="26" spans="2:15" ht="15" customHeight="1" x14ac:dyDescent="0.15">
      <c r="B26" s="239"/>
      <c r="C26" s="240"/>
      <c r="D26" s="37" t="s">
        <v>2</v>
      </c>
      <c r="E26" s="35"/>
      <c r="F26" s="35"/>
      <c r="G26" s="35" t="s">
        <v>39</v>
      </c>
      <c r="H26" s="40"/>
      <c r="I26" s="38"/>
      <c r="J26" s="35" t="s">
        <v>96</v>
      </c>
      <c r="K26" s="35"/>
      <c r="L26" s="35"/>
      <c r="M26" s="35" t="s">
        <v>87</v>
      </c>
      <c r="N26" s="35"/>
      <c r="O26" s="100"/>
    </row>
    <row r="27" spans="2:15" ht="15" customHeight="1" x14ac:dyDescent="0.15">
      <c r="B27" s="251"/>
      <c r="C27" s="252"/>
      <c r="D27" s="61" t="s">
        <v>26</v>
      </c>
      <c r="E27" s="62"/>
      <c r="F27" s="62"/>
      <c r="G27" s="62" t="s">
        <v>25</v>
      </c>
      <c r="H27" s="63"/>
      <c r="I27" s="64"/>
      <c r="J27" s="62" t="s">
        <v>4</v>
      </c>
      <c r="K27" s="62"/>
      <c r="L27" s="62"/>
      <c r="M27" s="62"/>
      <c r="N27" s="62"/>
      <c r="O27" s="106"/>
    </row>
    <row r="28" spans="2:15" ht="15" customHeight="1" x14ac:dyDescent="0.15">
      <c r="B28" s="239" t="s">
        <v>62</v>
      </c>
      <c r="C28" s="240"/>
      <c r="D28" s="37" t="s">
        <v>6</v>
      </c>
      <c r="E28" s="35"/>
      <c r="F28" s="35"/>
      <c r="G28" s="35" t="s">
        <v>9</v>
      </c>
      <c r="H28" s="40"/>
      <c r="I28" s="38"/>
      <c r="J28" s="35" t="s">
        <v>8</v>
      </c>
      <c r="K28" s="35"/>
      <c r="L28" s="35"/>
      <c r="M28" s="35" t="s">
        <v>23</v>
      </c>
      <c r="N28" s="35"/>
      <c r="O28" s="100"/>
    </row>
    <row r="29" spans="2:15" ht="15" customHeight="1" x14ac:dyDescent="0.15">
      <c r="B29" s="239"/>
      <c r="C29" s="240"/>
      <c r="D29" s="37" t="s">
        <v>7</v>
      </c>
      <c r="E29" s="35"/>
      <c r="F29" s="35"/>
      <c r="G29" s="35" t="s">
        <v>15</v>
      </c>
      <c r="H29" s="40"/>
      <c r="I29" s="38"/>
      <c r="J29" s="35" t="s">
        <v>27</v>
      </c>
      <c r="K29" s="35"/>
      <c r="L29" s="35"/>
      <c r="M29" s="35" t="s">
        <v>108</v>
      </c>
      <c r="N29" s="35"/>
      <c r="O29" s="100"/>
    </row>
    <row r="30" spans="2:15" ht="15" customHeight="1" x14ac:dyDescent="0.15">
      <c r="B30" s="239"/>
      <c r="C30" s="240"/>
      <c r="D30" s="37" t="s">
        <v>20</v>
      </c>
      <c r="E30" s="35"/>
      <c r="F30" s="35"/>
      <c r="G30" s="35" t="s">
        <v>16</v>
      </c>
      <c r="H30" s="40"/>
      <c r="I30" s="38"/>
      <c r="J30" s="35" t="s">
        <v>28</v>
      </c>
      <c r="K30" s="35"/>
      <c r="L30" s="35"/>
      <c r="M30" s="35" t="s">
        <v>87</v>
      </c>
      <c r="N30" s="35"/>
      <c r="O30" s="100"/>
    </row>
    <row r="31" spans="2:15" ht="20.100000000000001" customHeight="1" thickBot="1" x14ac:dyDescent="0.2">
      <c r="B31" s="291" t="s">
        <v>64</v>
      </c>
      <c r="C31" s="292"/>
      <c r="D31" s="20" t="s">
        <v>110</v>
      </c>
      <c r="E31" s="43"/>
      <c r="F31" s="43"/>
      <c r="G31" s="43"/>
      <c r="H31" s="136"/>
      <c r="I31" s="184"/>
      <c r="J31" s="43"/>
      <c r="K31" s="151"/>
      <c r="L31" s="281" t="s">
        <v>65</v>
      </c>
      <c r="M31" s="238"/>
      <c r="N31" s="276" t="s">
        <v>109</v>
      </c>
      <c r="O31" s="277"/>
    </row>
    <row r="32" spans="2:15" ht="20.100000000000001" customHeight="1" thickTop="1" x14ac:dyDescent="0.15">
      <c r="B32" s="263" t="s">
        <v>83</v>
      </c>
      <c r="C32" s="264"/>
      <c r="D32" s="42" t="s">
        <v>111</v>
      </c>
      <c r="E32" s="43"/>
      <c r="F32" s="43"/>
      <c r="G32" s="43"/>
      <c r="H32" s="43"/>
      <c r="I32" s="43"/>
      <c r="J32" s="43"/>
      <c r="K32" s="67"/>
      <c r="L32" s="149"/>
      <c r="M32" s="107" t="s">
        <v>181</v>
      </c>
      <c r="N32" s="97"/>
      <c r="O32" s="108"/>
    </row>
    <row r="33" spans="2:21" ht="18" customHeight="1" x14ac:dyDescent="0.15">
      <c r="B33" s="265" t="s">
        <v>90</v>
      </c>
      <c r="C33" s="266"/>
      <c r="D33" s="66" t="s">
        <v>112</v>
      </c>
      <c r="E33" s="41"/>
      <c r="F33" s="68"/>
      <c r="G33" s="68"/>
      <c r="H33" s="41"/>
      <c r="I33" s="41"/>
      <c r="J33" s="41"/>
      <c r="K33" s="41"/>
      <c r="L33" s="41"/>
      <c r="M33" s="109" t="s">
        <v>63</v>
      </c>
      <c r="N33" s="35"/>
      <c r="O33" s="9"/>
    </row>
    <row r="34" spans="2:21" ht="18" customHeight="1" thickBot="1" x14ac:dyDescent="0.2">
      <c r="B34" s="267"/>
      <c r="C34" s="268"/>
      <c r="D34" s="138" t="s">
        <v>67</v>
      </c>
      <c r="E34" s="139"/>
      <c r="F34" s="140"/>
      <c r="G34" s="140"/>
      <c r="H34" s="139"/>
      <c r="I34" s="139"/>
      <c r="J34" s="139"/>
      <c r="K34" s="139"/>
      <c r="L34" s="141"/>
      <c r="M34" s="142"/>
      <c r="N34" s="62"/>
      <c r="O34" s="143"/>
    </row>
    <row r="35" spans="2:21" ht="14.1" customHeight="1" thickTop="1" thickBot="1" x14ac:dyDescent="0.2">
      <c r="B35" s="38"/>
      <c r="C35" s="44"/>
      <c r="D35" s="13"/>
      <c r="E35" s="13"/>
      <c r="F35" s="45"/>
      <c r="G35" s="45"/>
      <c r="H35" s="13"/>
      <c r="I35" s="13"/>
      <c r="J35" s="13"/>
      <c r="K35" s="13"/>
      <c r="L35" s="13"/>
      <c r="M35" s="35"/>
      <c r="N35" s="35"/>
      <c r="O35" s="46"/>
      <c r="P35" s="47"/>
      <c r="Q35" s="48"/>
      <c r="R35" s="31"/>
      <c r="S35" s="31"/>
      <c r="T35" s="49"/>
      <c r="U35" s="49"/>
    </row>
    <row r="36" spans="2:21" ht="15.95" customHeight="1" thickTop="1" x14ac:dyDescent="0.15">
      <c r="B36" s="249" t="s">
        <v>57</v>
      </c>
      <c r="C36" s="250"/>
      <c r="D36" s="121" t="s">
        <v>73</v>
      </c>
      <c r="E36" s="407" t="s">
        <v>105</v>
      </c>
      <c r="F36" s="407"/>
      <c r="G36" s="407"/>
      <c r="H36" s="407"/>
      <c r="I36" s="123"/>
      <c r="J36" s="121" t="s">
        <v>74</v>
      </c>
      <c r="K36" s="122"/>
      <c r="L36" s="122"/>
      <c r="M36" s="122"/>
      <c r="N36" s="122"/>
      <c r="O36" s="124"/>
    </row>
    <row r="37" spans="2:21" ht="15.95" customHeight="1" x14ac:dyDescent="0.15">
      <c r="B37" s="251"/>
      <c r="C37" s="252"/>
      <c r="D37" s="79"/>
      <c r="E37" s="408"/>
      <c r="F37" s="408"/>
      <c r="G37" s="408"/>
      <c r="H37" s="408"/>
      <c r="I37" s="81"/>
      <c r="J37" s="79"/>
      <c r="K37" s="80"/>
      <c r="L37" s="80"/>
      <c r="M37" s="80"/>
      <c r="N37" s="80"/>
      <c r="O37" s="125"/>
    </row>
    <row r="38" spans="2:21" ht="18" customHeight="1" x14ac:dyDescent="0.15">
      <c r="B38" s="243" t="s">
        <v>17</v>
      </c>
      <c r="C38" s="244"/>
      <c r="D38" s="253"/>
      <c r="E38" s="254"/>
      <c r="F38" s="86" t="s">
        <v>68</v>
      </c>
      <c r="G38" s="82"/>
      <c r="H38" s="82"/>
      <c r="I38" s="83"/>
      <c r="J38" s="253"/>
      <c r="K38" s="254"/>
      <c r="L38" s="86" t="s">
        <v>68</v>
      </c>
      <c r="M38" s="82"/>
      <c r="N38" s="82"/>
      <c r="O38" s="126"/>
      <c r="P38" s="50"/>
      <c r="Q38" s="50"/>
      <c r="R38" s="50"/>
    </row>
    <row r="39" spans="2:21" ht="18" customHeight="1" x14ac:dyDescent="0.15">
      <c r="B39" s="245" t="s">
        <v>10</v>
      </c>
      <c r="C39" s="246"/>
      <c r="D39" s="255"/>
      <c r="E39" s="256"/>
      <c r="F39" s="409" t="s">
        <v>114</v>
      </c>
      <c r="G39" s="410"/>
      <c r="H39" s="410"/>
      <c r="I39" s="411"/>
      <c r="J39" s="255"/>
      <c r="K39" s="256"/>
      <c r="L39" s="87"/>
      <c r="M39" s="84"/>
      <c r="N39" s="84"/>
      <c r="O39" s="127"/>
      <c r="P39" s="50"/>
      <c r="Q39" s="50"/>
      <c r="R39" s="50"/>
    </row>
    <row r="40" spans="2:21" ht="18" customHeight="1" x14ac:dyDescent="0.15">
      <c r="B40" s="245" t="s">
        <v>11</v>
      </c>
      <c r="C40" s="246"/>
      <c r="D40" s="255"/>
      <c r="E40" s="256"/>
      <c r="F40" s="409"/>
      <c r="G40" s="410"/>
      <c r="H40" s="410"/>
      <c r="I40" s="411"/>
      <c r="J40" s="255"/>
      <c r="K40" s="256"/>
      <c r="L40" s="87"/>
      <c r="M40" s="84"/>
      <c r="N40" s="84"/>
      <c r="O40" s="127"/>
      <c r="P40" s="50"/>
      <c r="Q40" s="50"/>
      <c r="R40" s="50"/>
    </row>
    <row r="41" spans="2:21" ht="18" customHeight="1" x14ac:dyDescent="0.15">
      <c r="B41" s="245" t="s">
        <v>172</v>
      </c>
      <c r="C41" s="246"/>
      <c r="D41" s="255"/>
      <c r="E41" s="256"/>
      <c r="F41" s="409"/>
      <c r="G41" s="410"/>
      <c r="H41" s="410"/>
      <c r="I41" s="411"/>
      <c r="J41" s="255"/>
      <c r="K41" s="256"/>
      <c r="L41" s="87"/>
      <c r="M41" s="84"/>
      <c r="N41" s="84"/>
      <c r="O41" s="127"/>
      <c r="P41" s="50"/>
      <c r="Q41" s="50"/>
      <c r="R41" s="50"/>
    </row>
    <row r="42" spans="2:21" ht="18" customHeight="1" x14ac:dyDescent="0.15">
      <c r="B42" s="247" t="s">
        <v>173</v>
      </c>
      <c r="C42" s="248"/>
      <c r="D42" s="257"/>
      <c r="E42" s="258"/>
      <c r="F42" s="412"/>
      <c r="G42" s="413"/>
      <c r="H42" s="413"/>
      <c r="I42" s="414"/>
      <c r="J42" s="257"/>
      <c r="K42" s="258"/>
      <c r="L42" s="88"/>
      <c r="M42" s="80"/>
      <c r="N42" s="80"/>
      <c r="O42" s="125"/>
      <c r="P42" s="50"/>
      <c r="Q42" s="50"/>
      <c r="R42" s="50"/>
    </row>
    <row r="43" spans="2:21" ht="18" customHeight="1" x14ac:dyDescent="0.15">
      <c r="B43" s="237" t="s">
        <v>58</v>
      </c>
      <c r="C43" s="238"/>
      <c r="D43" s="69" t="s">
        <v>113</v>
      </c>
      <c r="E43" s="70"/>
      <c r="F43" s="70"/>
      <c r="G43" s="71" t="s">
        <v>71</v>
      </c>
      <c r="H43" s="70"/>
      <c r="I43" s="70"/>
      <c r="J43" s="69" t="s">
        <v>69</v>
      </c>
      <c r="K43" s="70"/>
      <c r="L43" s="70"/>
      <c r="M43" s="71" t="s">
        <v>71</v>
      </c>
      <c r="N43" s="70"/>
      <c r="O43" s="128"/>
    </row>
    <row r="44" spans="2:21" ht="18" customHeight="1" x14ac:dyDescent="0.15">
      <c r="B44" s="239"/>
      <c r="C44" s="240"/>
      <c r="D44" s="72" t="s">
        <v>70</v>
      </c>
      <c r="E44" s="73"/>
      <c r="F44" s="73"/>
      <c r="G44" s="74" t="s">
        <v>72</v>
      </c>
      <c r="H44" s="73"/>
      <c r="I44" s="73"/>
      <c r="J44" s="72" t="s">
        <v>70</v>
      </c>
      <c r="K44" s="73"/>
      <c r="L44" s="73"/>
      <c r="M44" s="74" t="s">
        <v>72</v>
      </c>
      <c r="N44" s="73"/>
      <c r="O44" s="129"/>
    </row>
    <row r="45" spans="2:21" ht="18" customHeight="1" x14ac:dyDescent="0.15">
      <c r="B45" s="239"/>
      <c r="C45" s="240"/>
      <c r="D45" s="72" t="s">
        <v>31</v>
      </c>
      <c r="E45" s="73"/>
      <c r="F45" s="73"/>
      <c r="G45" s="74" t="s">
        <v>35</v>
      </c>
      <c r="H45" s="73"/>
      <c r="I45" s="73"/>
      <c r="J45" s="72" t="s">
        <v>31</v>
      </c>
      <c r="K45" s="73"/>
      <c r="L45" s="73"/>
      <c r="M45" s="74" t="s">
        <v>35</v>
      </c>
      <c r="N45" s="73"/>
      <c r="O45" s="129"/>
    </row>
    <row r="46" spans="2:21" ht="18" customHeight="1" x14ac:dyDescent="0.15">
      <c r="B46" s="239"/>
      <c r="C46" s="240"/>
      <c r="D46" s="72" t="s">
        <v>32</v>
      </c>
      <c r="E46" s="73"/>
      <c r="F46" s="73"/>
      <c r="G46" s="74" t="s">
        <v>36</v>
      </c>
      <c r="H46" s="73"/>
      <c r="I46" s="73"/>
      <c r="J46" s="72" t="s">
        <v>32</v>
      </c>
      <c r="K46" s="73"/>
      <c r="L46" s="73"/>
      <c r="M46" s="74" t="s">
        <v>36</v>
      </c>
      <c r="N46" s="73"/>
      <c r="O46" s="129"/>
    </row>
    <row r="47" spans="2:21" ht="18" customHeight="1" x14ac:dyDescent="0.15">
      <c r="B47" s="239"/>
      <c r="C47" s="240"/>
      <c r="D47" s="72" t="s">
        <v>33</v>
      </c>
      <c r="E47" s="73"/>
      <c r="F47" s="73"/>
      <c r="G47" s="74" t="s">
        <v>37</v>
      </c>
      <c r="H47" s="73"/>
      <c r="I47" s="73"/>
      <c r="J47" s="72" t="s">
        <v>33</v>
      </c>
      <c r="K47" s="73"/>
      <c r="L47" s="73"/>
      <c r="M47" s="74" t="s">
        <v>37</v>
      </c>
      <c r="N47" s="73"/>
      <c r="O47" s="129"/>
    </row>
    <row r="48" spans="2:21" ht="18" customHeight="1" thickBot="1" x14ac:dyDescent="0.2">
      <c r="B48" s="241"/>
      <c r="C48" s="242"/>
      <c r="D48" s="130" t="s">
        <v>34</v>
      </c>
      <c r="E48" s="131"/>
      <c r="F48" s="131"/>
      <c r="G48" s="132" t="s">
        <v>38</v>
      </c>
      <c r="H48" s="131"/>
      <c r="I48" s="131"/>
      <c r="J48" s="130" t="s">
        <v>34</v>
      </c>
      <c r="K48" s="131"/>
      <c r="L48" s="131"/>
      <c r="M48" s="132" t="s">
        <v>38</v>
      </c>
      <c r="N48" s="131"/>
      <c r="O48" s="133"/>
    </row>
    <row r="49" spans="2:15" ht="20.100000000000001" customHeight="1" thickTop="1" x14ac:dyDescent="0.15">
      <c r="B49" s="152" t="s">
        <v>59</v>
      </c>
      <c r="C49" s="13"/>
      <c r="D49" s="13"/>
      <c r="E49" s="13"/>
      <c r="F49" s="13"/>
      <c r="G49" s="13"/>
      <c r="H49" s="13"/>
      <c r="I49" s="13"/>
      <c r="J49" s="13"/>
      <c r="K49" s="13"/>
      <c r="L49" s="13"/>
      <c r="M49" s="13"/>
      <c r="N49" s="13"/>
      <c r="O49" s="9"/>
    </row>
    <row r="50" spans="2:15" ht="20.100000000000001" customHeight="1" x14ac:dyDescent="0.15">
      <c r="B50" s="152"/>
      <c r="C50" s="13"/>
      <c r="D50" s="13"/>
      <c r="E50" s="13"/>
      <c r="F50" s="13"/>
      <c r="G50" s="13"/>
      <c r="H50" s="13"/>
      <c r="I50" s="13"/>
      <c r="J50" s="13"/>
      <c r="K50" s="13"/>
      <c r="L50" s="13"/>
      <c r="M50" s="13"/>
      <c r="N50" s="13"/>
      <c r="O50" s="9"/>
    </row>
    <row r="51" spans="2:15" ht="20.100000000000001" customHeight="1" x14ac:dyDescent="0.15">
      <c r="B51" s="51"/>
      <c r="C51" s="52"/>
      <c r="D51" s="13"/>
      <c r="E51" s="13"/>
      <c r="F51" s="13"/>
      <c r="G51" s="13"/>
      <c r="H51" s="13"/>
      <c r="I51" s="13"/>
      <c r="J51" s="13"/>
      <c r="K51" s="13"/>
      <c r="L51" s="13"/>
      <c r="M51" s="13"/>
      <c r="N51" s="13"/>
      <c r="O51" s="9"/>
    </row>
    <row r="52" spans="2:15" ht="20.100000000000001" customHeight="1" x14ac:dyDescent="0.15">
      <c r="B52" s="53"/>
      <c r="C52" s="18"/>
      <c r="D52" s="18"/>
      <c r="E52" s="18"/>
      <c r="F52" s="18"/>
      <c r="G52" s="18"/>
      <c r="H52" s="18"/>
      <c r="I52" s="153" t="s">
        <v>89</v>
      </c>
      <c r="J52" s="294" t="s">
        <v>88</v>
      </c>
      <c r="K52" s="295"/>
      <c r="L52" s="295"/>
      <c r="M52" s="295"/>
      <c r="N52" s="295"/>
      <c r="O52" s="296"/>
    </row>
    <row r="53" spans="2:15" ht="2.1" customHeight="1" x14ac:dyDescent="0.15">
      <c r="B53" s="28"/>
      <c r="C53" s="13"/>
      <c r="D53" s="13"/>
      <c r="E53" s="13"/>
      <c r="F53" s="13"/>
      <c r="G53" s="13"/>
      <c r="H53" s="13"/>
      <c r="I53" s="13"/>
      <c r="J53" s="13"/>
      <c r="K53" s="13"/>
      <c r="L53" s="13"/>
      <c r="M53" s="13"/>
      <c r="N53" s="13"/>
      <c r="O53" s="13"/>
    </row>
    <row r="54" spans="2:15" ht="12.6" customHeight="1" x14ac:dyDescent="0.15">
      <c r="B54" s="54" t="s">
        <v>60</v>
      </c>
      <c r="C54" s="2"/>
      <c r="D54" s="2"/>
      <c r="E54" s="2"/>
      <c r="F54" s="2"/>
      <c r="G54" s="2"/>
      <c r="H54" s="2"/>
      <c r="I54" s="2"/>
      <c r="J54" s="282"/>
      <c r="K54" s="282"/>
      <c r="L54" s="55"/>
      <c r="M54" s="2"/>
      <c r="N54" s="2"/>
      <c r="O54" s="56"/>
    </row>
    <row r="55" spans="2:15" ht="12.6" customHeight="1" x14ac:dyDescent="0.15">
      <c r="B55" s="54" t="s">
        <v>85</v>
      </c>
      <c r="C55" s="2"/>
      <c r="D55" s="2"/>
      <c r="E55" s="2"/>
      <c r="F55" s="2"/>
      <c r="G55" s="2"/>
      <c r="H55" s="2"/>
      <c r="I55" s="2"/>
      <c r="J55" s="75"/>
      <c r="K55" s="55"/>
      <c r="L55" s="55"/>
      <c r="M55" s="2"/>
      <c r="N55" s="2"/>
      <c r="O55" s="56"/>
    </row>
    <row r="56" spans="2:15" ht="12.6" customHeight="1" x14ac:dyDescent="0.15">
      <c r="B56" s="54" t="s">
        <v>75</v>
      </c>
      <c r="C56" s="2"/>
      <c r="D56" s="2"/>
      <c r="E56" s="2"/>
      <c r="F56" s="2"/>
      <c r="G56" s="2"/>
      <c r="H56" s="2"/>
      <c r="I56" s="2"/>
      <c r="J56" s="76"/>
      <c r="K56" s="54"/>
      <c r="L56" s="54"/>
      <c r="M56" s="57"/>
      <c r="N56" s="57"/>
      <c r="O56" s="58"/>
    </row>
    <row r="57" spans="2:15" ht="12.6" customHeight="1" x14ac:dyDescent="0.15">
      <c r="B57" s="54" t="s">
        <v>97</v>
      </c>
      <c r="C57" s="2"/>
      <c r="D57" s="2"/>
      <c r="E57" s="2"/>
      <c r="F57" s="2"/>
      <c r="G57" s="2"/>
      <c r="H57" s="2"/>
      <c r="I57" s="2"/>
      <c r="J57" s="77"/>
      <c r="K57" s="59"/>
      <c r="L57" s="59"/>
      <c r="M57" s="57"/>
      <c r="N57" s="57"/>
      <c r="O57" s="58"/>
    </row>
    <row r="58" spans="2:15" x14ac:dyDescent="0.15">
      <c r="B58" s="4"/>
      <c r="C58" s="2"/>
      <c r="D58" s="2"/>
      <c r="E58" s="2"/>
      <c r="F58" s="2"/>
      <c r="G58" s="2"/>
      <c r="H58" s="2"/>
      <c r="I58" s="2"/>
      <c r="J58" s="2"/>
      <c r="K58" s="2"/>
      <c r="L58" s="2"/>
      <c r="M58" s="2"/>
      <c r="N58" s="2"/>
      <c r="O58" s="2"/>
    </row>
    <row r="59" spans="2:15" x14ac:dyDescent="0.15">
      <c r="B59" s="1"/>
      <c r="C59" s="2"/>
      <c r="D59" s="2"/>
      <c r="E59" s="2"/>
      <c r="F59" s="2"/>
      <c r="G59" s="2"/>
      <c r="H59" s="2"/>
      <c r="I59" s="2"/>
      <c r="J59" s="2"/>
      <c r="K59" s="2"/>
      <c r="L59" s="2"/>
      <c r="M59" s="2"/>
      <c r="N59" s="2"/>
      <c r="O59" s="2"/>
    </row>
  </sheetData>
  <mergeCells count="47">
    <mergeCell ref="J54:K54"/>
    <mergeCell ref="F39:I42"/>
    <mergeCell ref="B40:C40"/>
    <mergeCell ref="D40:E40"/>
    <mergeCell ref="J40:K40"/>
    <mergeCell ref="B41:C41"/>
    <mergeCell ref="D41:E41"/>
    <mergeCell ref="J41:K41"/>
    <mergeCell ref="B39:C39"/>
    <mergeCell ref="D39:E39"/>
    <mergeCell ref="J39:K39"/>
    <mergeCell ref="B42:C42"/>
    <mergeCell ref="D42:E42"/>
    <mergeCell ref="J42:K42"/>
    <mergeCell ref="B43:C48"/>
    <mergeCell ref="J52:O52"/>
    <mergeCell ref="B33:C34"/>
    <mergeCell ref="B36:C37"/>
    <mergeCell ref="B38:C38"/>
    <mergeCell ref="D38:E38"/>
    <mergeCell ref="J38:K38"/>
    <mergeCell ref="E36:H37"/>
    <mergeCell ref="B32:C32"/>
    <mergeCell ref="N22:O22"/>
    <mergeCell ref="B23:C23"/>
    <mergeCell ref="D23:E23"/>
    <mergeCell ref="G23:K23"/>
    <mergeCell ref="L23:M23"/>
    <mergeCell ref="N23:O23"/>
    <mergeCell ref="K22:L22"/>
    <mergeCell ref="B24:C27"/>
    <mergeCell ref="B28:C30"/>
    <mergeCell ref="B31:C31"/>
    <mergeCell ref="L31:M31"/>
    <mergeCell ref="N31:O31"/>
    <mergeCell ref="B16:B19"/>
    <mergeCell ref="B20:E20"/>
    <mergeCell ref="B22:C22"/>
    <mergeCell ref="F1:K2"/>
    <mergeCell ref="C6:E6"/>
    <mergeCell ref="J6:K6"/>
    <mergeCell ref="B7:B13"/>
    <mergeCell ref="M9:N9"/>
    <mergeCell ref="C13:D13"/>
    <mergeCell ref="M10:O10"/>
    <mergeCell ref="M11:O11"/>
    <mergeCell ref="M12:O12"/>
  </mergeCells>
  <phoneticPr fontId="5"/>
  <printOptions horizontalCentered="1"/>
  <pageMargins left="0.70866141732283472" right="7.874015748031496E-2" top="0.19685039370078741" bottom="0.11811023622047245" header="0.19685039370078741" footer="0.19685039370078741"/>
  <pageSetup paperSize="9" scale="94"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5</vt:i4>
      </vt:variant>
    </vt:vector>
  </HeadingPairs>
  <TitlesOfParts>
    <vt:vector size="10" baseType="lpstr">
      <vt:lpstr>手書き用(2試料用)</vt:lpstr>
      <vt:lpstr>手書き用(3試料用)</vt:lpstr>
      <vt:lpstr>PC入力用(2試料用)</vt:lpstr>
      <vt:lpstr>PC入力用(3試料用)</vt:lpstr>
      <vt:lpstr>記入例</vt:lpstr>
      <vt:lpstr>'PC入力用(2試料用)'!Print_Area</vt:lpstr>
      <vt:lpstr>'PC入力用(3試料用)'!Print_Area</vt:lpstr>
      <vt:lpstr>記入例!Print_Area</vt:lpstr>
      <vt:lpstr>'手書き用(2試料用)'!Print_Area</vt:lpstr>
      <vt:lpstr>'手書き用(3試料用)'!Print_Area</vt:lpstr>
    </vt:vector>
  </TitlesOfParts>
  <Company>Dell</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m-yoshida</dc:creator>
  <cp:lastModifiedBy>吉田 牧子 （公財）福岡県すこやか健康事業団</cp:lastModifiedBy>
  <cp:lastPrinted>2020-11-04T02:47:17Z</cp:lastPrinted>
  <dcterms:created xsi:type="dcterms:W3CDTF">2011-05-30T05:02:45Z</dcterms:created>
  <dcterms:modified xsi:type="dcterms:W3CDTF">2021-11-17T05:49:04Z</dcterms:modified>
</cp:coreProperties>
</file>